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filterPrivacy="1" defaultThemeVersion="124226"/>
  <bookViews>
    <workbookView xWindow="240" yWindow="345" windowWidth="14805" windowHeight="7770"/>
  </bookViews>
  <sheets>
    <sheet name="7-11 лет" sheetId="1" r:id="rId1"/>
    <sheet name="ММС 5-9 кл" sheetId="2" r:id="rId2"/>
    <sheet name="род пл" sheetId="3" r:id="rId3"/>
  </sheets>
  <calcPr calcId="125725" refMode="R1C1"/>
</workbook>
</file>

<file path=xl/calcChain.xml><?xml version="1.0" encoding="utf-8"?>
<calcChain xmlns="http://schemas.openxmlformats.org/spreadsheetml/2006/main">
  <c r="H130" i="3"/>
  <c r="G130"/>
  <c r="F130"/>
  <c r="E130"/>
  <c r="H117"/>
  <c r="G117"/>
  <c r="F117"/>
  <c r="E117"/>
  <c r="D117"/>
  <c r="H105"/>
  <c r="G105"/>
  <c r="F105"/>
  <c r="E105"/>
  <c r="D105"/>
  <c r="H95"/>
  <c r="G95"/>
  <c r="F95"/>
  <c r="E95"/>
  <c r="H81"/>
  <c r="G81"/>
  <c r="F81"/>
  <c r="E81"/>
  <c r="D81"/>
  <c r="H68"/>
  <c r="G68"/>
  <c r="F68"/>
  <c r="E68"/>
  <c r="D68"/>
  <c r="H56"/>
  <c r="G56"/>
  <c r="F56"/>
  <c r="E56"/>
  <c r="D56"/>
  <c r="H43"/>
  <c r="G43"/>
  <c r="F43"/>
  <c r="E43"/>
  <c r="D43"/>
  <c r="H31"/>
  <c r="G31"/>
  <c r="F31"/>
  <c r="E31"/>
  <c r="D31"/>
  <c r="H17"/>
  <c r="G17"/>
  <c r="F17"/>
  <c r="E17"/>
  <c r="D17"/>
  <c r="D219" i="1"/>
  <c r="D220" s="1"/>
  <c r="D212"/>
  <c r="D122" i="2"/>
  <c r="D199" i="1"/>
  <c r="D198"/>
  <c r="D190"/>
  <c r="D176"/>
  <c r="D177" s="1"/>
  <c r="D109" i="2"/>
  <c r="D168" i="1"/>
  <c r="D156"/>
  <c r="D148"/>
  <c r="D157" s="1"/>
  <c r="D134"/>
  <c r="D133"/>
  <c r="D84" i="2"/>
  <c r="D126" i="1"/>
  <c r="D71" i="2"/>
  <c r="D112" i="1"/>
  <c r="D113" s="1"/>
  <c r="D104"/>
  <c r="D89"/>
  <c r="D90" s="1"/>
  <c r="D57" i="2"/>
  <c r="D81" i="1"/>
  <c r="D44" i="2"/>
  <c r="D67" i="1"/>
  <c r="D59"/>
  <c r="D68" l="1"/>
  <c r="D31" i="2"/>
  <c r="D38" i="1"/>
  <c r="D46" s="1"/>
  <c r="D45"/>
  <c r="D23" l="1"/>
  <c r="D17" i="2"/>
  <c r="D15" i="1"/>
  <c r="H219"/>
  <c r="G219"/>
  <c r="F219"/>
  <c r="E219"/>
  <c r="H212"/>
  <c r="G212"/>
  <c r="F212"/>
  <c r="E212"/>
  <c r="H198"/>
  <c r="H199" s="1"/>
  <c r="G198"/>
  <c r="G199" s="1"/>
  <c r="F198"/>
  <c r="F199" s="1"/>
  <c r="E198"/>
  <c r="E199" s="1"/>
  <c r="H190"/>
  <c r="G190"/>
  <c r="F190"/>
  <c r="E190"/>
  <c r="H176"/>
  <c r="G176"/>
  <c r="F176"/>
  <c r="E176"/>
  <c r="H168"/>
  <c r="G168"/>
  <c r="F168"/>
  <c r="E168"/>
  <c r="H156"/>
  <c r="G156"/>
  <c r="F156"/>
  <c r="E156"/>
  <c r="H148"/>
  <c r="G148"/>
  <c r="F148"/>
  <c r="E148"/>
  <c r="H133"/>
  <c r="G133"/>
  <c r="F133"/>
  <c r="E133"/>
  <c r="H126"/>
  <c r="G126"/>
  <c r="F126"/>
  <c r="E126"/>
  <c r="H112"/>
  <c r="G112"/>
  <c r="F112"/>
  <c r="E112"/>
  <c r="H104"/>
  <c r="G104"/>
  <c r="F104"/>
  <c r="E104"/>
  <c r="H89"/>
  <c r="G89"/>
  <c r="F89"/>
  <c r="E89"/>
  <c r="H81"/>
  <c r="G81"/>
  <c r="F81"/>
  <c r="E81"/>
  <c r="H67"/>
  <c r="G67"/>
  <c r="F67"/>
  <c r="E67"/>
  <c r="H59"/>
  <c r="G59"/>
  <c r="F59"/>
  <c r="E59"/>
  <c r="H45"/>
  <c r="G45"/>
  <c r="F45"/>
  <c r="E45"/>
  <c r="H38"/>
  <c r="G38"/>
  <c r="F38"/>
  <c r="F46" s="1"/>
  <c r="E38"/>
  <c r="H23"/>
  <c r="G23"/>
  <c r="G24" s="1"/>
  <c r="F23"/>
  <c r="E23"/>
  <c r="H15"/>
  <c r="G15"/>
  <c r="F15"/>
  <c r="E15"/>
  <c r="E24" s="1"/>
  <c r="D24" l="1"/>
  <c r="H220"/>
  <c r="E220"/>
  <c r="G220"/>
  <c r="F177"/>
  <c r="G177"/>
  <c r="H157"/>
  <c r="E157"/>
  <c r="G157"/>
  <c r="F113"/>
  <c r="E113"/>
  <c r="H113"/>
  <c r="F134"/>
  <c r="E177"/>
  <c r="H177"/>
  <c r="E134"/>
  <c r="H134"/>
  <c r="G134"/>
  <c r="F157"/>
  <c r="F220"/>
  <c r="G113"/>
  <c r="H90"/>
  <c r="F90"/>
  <c r="E90"/>
  <c r="G90"/>
  <c r="H68"/>
  <c r="F68"/>
  <c r="E68"/>
  <c r="G68"/>
  <c r="H46"/>
  <c r="E46"/>
  <c r="G46"/>
  <c r="H24"/>
  <c r="F24"/>
  <c r="H122" i="2"/>
  <c r="G122"/>
  <c r="F122"/>
  <c r="E122"/>
  <c r="H98"/>
  <c r="G98"/>
  <c r="F98"/>
  <c r="E98"/>
  <c r="E221" i="1" l="1"/>
  <c r="H221"/>
  <c r="F221"/>
  <c r="G221"/>
  <c r="H135" i="2"/>
  <c r="G135"/>
  <c r="F135"/>
  <c r="E135"/>
  <c r="H109"/>
  <c r="G109"/>
  <c r="F109"/>
  <c r="E109"/>
  <c r="H84"/>
  <c r="G84"/>
  <c r="F84"/>
  <c r="E84"/>
  <c r="H71"/>
  <c r="G71"/>
  <c r="F71"/>
  <c r="E71"/>
  <c r="H57"/>
  <c r="G57"/>
  <c r="F57"/>
  <c r="E57"/>
  <c r="H44"/>
  <c r="G44"/>
  <c r="F44"/>
  <c r="E44"/>
  <c r="H31"/>
  <c r="G31"/>
  <c r="F31"/>
  <c r="E31"/>
  <c r="H17" l="1"/>
  <c r="G17"/>
  <c r="F17"/>
  <c r="E17"/>
</calcChain>
</file>

<file path=xl/sharedStrings.xml><?xml version="1.0" encoding="utf-8"?>
<sst xmlns="http://schemas.openxmlformats.org/spreadsheetml/2006/main" count="682" uniqueCount="91">
  <si>
    <t xml:space="preserve">Рацион: Школьное меню </t>
  </si>
  <si>
    <t>День:</t>
  </si>
  <si>
    <t>понедельник</t>
  </si>
  <si>
    <t>Неделя:</t>
  </si>
  <si>
    <t>1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</si>
  <si>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</si>
  <si>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</si>
  <si>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</si>
  <si>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</si>
  <si>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</si>
  <si>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</si>
  <si>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</si>
  <si>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</si>
  <si>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</si>
  <si>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 xml:space="preserve">Итого за Завтрак </t>
  </si>
  <si>
    <t>Обед</t>
  </si>
  <si>
    <t xml:space="preserve">Чай с сахаром </t>
  </si>
  <si>
    <t>Итого за Обед</t>
  </si>
  <si>
    <t>Итого за день</t>
  </si>
  <si>
    <t>Примерное меню и пищевая ценность приготовляемых блюд (лист 2)</t>
  </si>
  <si>
    <t>вторник</t>
  </si>
  <si>
    <t xml:space="preserve">Чай с лимоном и сахаром </t>
  </si>
  <si>
    <t>Примерное меню и пищевая ценность приготовляемых блюд (лист 3)</t>
  </si>
  <si>
    <t>среда</t>
  </si>
  <si>
    <t xml:space="preserve">Итого за Завтрак  </t>
  </si>
  <si>
    <t>Примерное меню и пищевая ценность приготовляемых блюд (лист 4)</t>
  </si>
  <si>
    <t>четверг</t>
  </si>
  <si>
    <t>Примерное меню и пищевая ценность приготовляемых блюд (лист 5)</t>
  </si>
  <si>
    <t>пятница</t>
  </si>
  <si>
    <t>Примерное меню и пищевая ценность приготовляемых блюд (лист 6)</t>
  </si>
  <si>
    <t>2</t>
  </si>
  <si>
    <t>Примерное меню и пищевая ценность приготовляемых блюд (лист 7)</t>
  </si>
  <si>
    <t>Примерное меню и пищевая ценность приготовляемых блюд (лист 9)</t>
  </si>
  <si>
    <t>Примерное меню и пищевая ценность приготовляемых блюд (лист 10)</t>
  </si>
  <si>
    <t>Итого за период</t>
  </si>
  <si>
    <t>МЕНЮ осень-зима</t>
  </si>
  <si>
    <t>Хлеб из пшеничной хлебопекарной муки для детского питания с витамином и железом</t>
  </si>
  <si>
    <t>Щи из свежей капусты с картофелем</t>
  </si>
  <si>
    <t>картофельное пюре</t>
  </si>
  <si>
    <t xml:space="preserve">Макаронные изделия отварные </t>
  </si>
  <si>
    <t>салат из белокочанной капусты</t>
  </si>
  <si>
    <t>салат из свеклы с яблоками</t>
  </si>
  <si>
    <t>Суп картофельный с бобовыми</t>
  </si>
  <si>
    <t>каша гречневая рассыпчатая</t>
  </si>
  <si>
    <t xml:space="preserve">Рассольник ленинградский </t>
  </si>
  <si>
    <t>плов из курицы</t>
  </si>
  <si>
    <t>какао с молоком</t>
  </si>
  <si>
    <t xml:space="preserve">Борщ с капустой и картофелем </t>
  </si>
  <si>
    <t>Котлеты из говядины</t>
  </si>
  <si>
    <t>компот из смеси сухофруктов</t>
  </si>
  <si>
    <t>салат из белокачанной капусты с яблоками</t>
  </si>
  <si>
    <t>Котлеты рубленые из птицы</t>
  </si>
  <si>
    <t>салат из свеклы с растительным маслом</t>
  </si>
  <si>
    <t>суп из овощей</t>
  </si>
  <si>
    <t>Каша гречневая рассыпчатая</t>
  </si>
  <si>
    <t>суп картофельный с макаронными изделиями</t>
  </si>
  <si>
    <t xml:space="preserve">Свекольник </t>
  </si>
  <si>
    <t>Каша молочная "Дружба"</t>
  </si>
  <si>
    <t>гуляш из отварной говядины</t>
  </si>
  <si>
    <t>каша гречневая раасыпчатая</t>
  </si>
  <si>
    <t>салат из моркови</t>
  </si>
  <si>
    <t>жаркое по-домашнему</t>
  </si>
  <si>
    <t>суп картофельный с крупой (пшено)</t>
  </si>
  <si>
    <t>сок фруктовый</t>
  </si>
  <si>
    <t>плов из говядины</t>
  </si>
  <si>
    <t>чай с сахаром</t>
  </si>
  <si>
    <t>54-11р</t>
  </si>
  <si>
    <t>Филе грудки, припущенное с овощами</t>
  </si>
  <si>
    <t>каша перловая рассыпчатая</t>
  </si>
  <si>
    <t>Рагу овощное с мясом</t>
  </si>
  <si>
    <t>Плоды свежие (яблоки)</t>
  </si>
  <si>
    <t>рыба, тушеная в томате с овощами (минтай)</t>
  </si>
  <si>
    <t>Салат "Здоровье"</t>
  </si>
  <si>
    <t>Компот из свежих плодов (яблоки)</t>
  </si>
  <si>
    <t>Каша рисовая молочная вязкая</t>
  </si>
  <si>
    <t>???????</t>
  </si>
  <si>
    <t>Сыр голландский (порциями)</t>
  </si>
  <si>
    <t>Суп с рыбными консервами</t>
  </si>
  <si>
    <t>Макароны отварные с сыром</t>
  </si>
  <si>
    <t>Вафли</t>
  </si>
  <si>
    <t>Тефтели из говядины (паровые)</t>
  </si>
  <si>
    <t>кофейный напиток с молоком</t>
  </si>
  <si>
    <t>Котлета рыбная</t>
  </si>
  <si>
    <t xml:space="preserve">Плоды свежие (яблоки) </t>
  </si>
  <si>
    <t>Гуляш из отварной говядины</t>
  </si>
  <si>
    <t>винегрет овощной</t>
  </si>
  <si>
    <t>картофель отварной с маслом</t>
  </si>
  <si>
    <t>Компот из смеси сухофруктов</t>
  </si>
  <si>
    <t>витаминизированный кисель</t>
  </si>
  <si>
    <t xml:space="preserve">Йогурт растишка </t>
  </si>
  <si>
    <t>Итого за Завтрак                                                                                                                                                                                           460</t>
  </si>
</sst>
</file>

<file path=xl/styles.xml><?xml version="1.0" encoding="utf-8"?>
<styleSheet xmlns="http://schemas.openxmlformats.org/spreadsheetml/2006/main">
  <numFmts count="1">
    <numFmt numFmtId="164" formatCode="0.0"/>
  </numFmts>
  <fonts count="1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u/>
      <sz val="8"/>
      <name val="Arial"/>
      <family val="2"/>
      <charset val="204"/>
    </font>
    <font>
      <sz val="12"/>
      <name val="Arial"/>
      <family val="2"/>
      <charset val="204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name val="Times New Roman"/>
      <family val="1"/>
      <charset val="204"/>
    </font>
    <font>
      <b/>
      <sz val="8"/>
      <name val="Arial"/>
      <family val="2"/>
      <charset val="204"/>
    </font>
    <font>
      <sz val="8"/>
      <name val="Arial"/>
      <family val="2"/>
    </font>
    <font>
      <b/>
      <sz val="9"/>
      <name val="Arial"/>
      <family val="2"/>
      <charset val="204"/>
    </font>
    <font>
      <b/>
      <sz val="10"/>
      <name val="Cambria"/>
      <family val="1"/>
      <charset val="204"/>
      <scheme val="major"/>
    </font>
    <font>
      <b/>
      <sz val="11"/>
      <color theme="1"/>
      <name val="Calibri"/>
      <family val="2"/>
      <scheme val="minor"/>
    </font>
    <font>
      <b/>
      <sz val="10"/>
      <name val="Arial"/>
      <family val="2"/>
      <charset val="204"/>
    </font>
    <font>
      <b/>
      <sz val="11"/>
      <name val="Calibri"/>
      <family val="2"/>
      <scheme val="minor"/>
    </font>
    <font>
      <sz val="11"/>
      <color theme="9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/>
      <right style="thin">
        <color indexed="64"/>
      </right>
      <top style="thin">
        <color rgb="FF000000"/>
      </top>
      <bottom style="thin">
        <color indexed="64"/>
      </bottom>
      <diagonal/>
    </border>
  </borders>
  <cellStyleXfs count="2">
    <xf numFmtId="0" fontId="0" fillId="0" borderId="0"/>
    <xf numFmtId="0" fontId="9" fillId="0" borderId="0"/>
  </cellStyleXfs>
  <cellXfs count="123">
    <xf numFmtId="0" fontId="0" fillId="0" borderId="0" xfId="0"/>
    <xf numFmtId="0" fontId="2" fillId="0" borderId="0" xfId="0" applyFont="1" applyFill="1"/>
    <xf numFmtId="0" fontId="0" fillId="0" borderId="0" xfId="0" applyFill="1"/>
    <xf numFmtId="0" fontId="2" fillId="0" borderId="0" xfId="0" applyNumberFormat="1" applyFont="1" applyFill="1" applyAlignment="1">
      <alignment horizontal="right"/>
    </xf>
    <xf numFmtId="0" fontId="0" fillId="0" borderId="0" xfId="0" applyNumberFormat="1" applyFill="1" applyAlignment="1">
      <alignment horizontal="left"/>
    </xf>
    <xf numFmtId="0" fontId="0" fillId="0" borderId="2" xfId="0" applyNumberFormat="1" applyFont="1" applyFill="1" applyBorder="1" applyAlignment="1">
      <alignment horizontal="center" vertical="center" wrapText="1"/>
    </xf>
    <xf numFmtId="1" fontId="0" fillId="0" borderId="2" xfId="0" applyNumberFormat="1" applyFont="1" applyFill="1" applyBorder="1" applyAlignment="1">
      <alignment horizontal="center"/>
    </xf>
    <xf numFmtId="2" fontId="0" fillId="0" borderId="6" xfId="0" applyNumberFormat="1" applyFill="1" applyBorder="1" applyAlignment="1">
      <alignment horizontal="center" vertical="top"/>
    </xf>
    <xf numFmtId="0" fontId="0" fillId="0" borderId="6" xfId="0" applyFill="1" applyBorder="1" applyAlignment="1">
      <alignment horizontal="center" vertical="top"/>
    </xf>
    <xf numFmtId="1" fontId="0" fillId="0" borderId="6" xfId="0" applyNumberFormat="1" applyFill="1" applyBorder="1" applyAlignment="1">
      <alignment horizontal="center" vertical="top"/>
    </xf>
    <xf numFmtId="164" fontId="0" fillId="0" borderId="6" xfId="0" applyNumberFormat="1" applyFill="1" applyBorder="1" applyAlignment="1">
      <alignment horizontal="center" vertical="top"/>
    </xf>
    <xf numFmtId="2" fontId="0" fillId="0" borderId="2" xfId="0" applyNumberFormat="1" applyFont="1" applyFill="1" applyBorder="1" applyAlignment="1">
      <alignment horizontal="center" vertical="top"/>
    </xf>
    <xf numFmtId="0" fontId="3" fillId="0" borderId="0" xfId="0" applyFont="1" applyFill="1"/>
    <xf numFmtId="0" fontId="4" fillId="0" borderId="0" xfId="0" applyFont="1" applyFill="1"/>
    <xf numFmtId="0" fontId="2" fillId="0" borderId="2" xfId="0" applyFont="1" applyFill="1" applyBorder="1" applyAlignment="1">
      <alignment wrapText="1"/>
    </xf>
    <xf numFmtId="0" fontId="1" fillId="0" borderId="0" xfId="0" applyFont="1"/>
    <xf numFmtId="1" fontId="6" fillId="0" borderId="6" xfId="0" applyNumberFormat="1" applyFont="1" applyFill="1" applyBorder="1" applyAlignment="1">
      <alignment horizontal="center" vertical="top"/>
    </xf>
    <xf numFmtId="2" fontId="6" fillId="0" borderId="6" xfId="0" applyNumberFormat="1" applyFont="1" applyFill="1" applyBorder="1" applyAlignment="1">
      <alignment horizontal="center" vertical="top"/>
    </xf>
    <xf numFmtId="164" fontId="6" fillId="0" borderId="6" xfId="0" applyNumberFormat="1" applyFont="1" applyFill="1" applyBorder="1" applyAlignment="1">
      <alignment horizontal="center" vertical="top"/>
    </xf>
    <xf numFmtId="0" fontId="5" fillId="0" borderId="0" xfId="0" applyFont="1"/>
    <xf numFmtId="0" fontId="7" fillId="0" borderId="2" xfId="0" applyFont="1" applyBorder="1" applyAlignment="1">
      <alignment horizontal="center" vertical="center"/>
    </xf>
    <xf numFmtId="0" fontId="0" fillId="0" borderId="0" xfId="0" applyNumberFormat="1" applyFill="1" applyAlignment="1">
      <alignment horizontal="left"/>
    </xf>
    <xf numFmtId="0" fontId="2" fillId="0" borderId="0" xfId="0" applyNumberFormat="1" applyFont="1" applyFill="1" applyAlignment="1">
      <alignment horizontal="right"/>
    </xf>
    <xf numFmtId="0" fontId="0" fillId="0" borderId="2" xfId="0" applyNumberFormat="1" applyFont="1" applyFill="1" applyBorder="1" applyAlignment="1">
      <alignment horizontal="center" vertical="center" wrapText="1"/>
    </xf>
    <xf numFmtId="1" fontId="0" fillId="0" borderId="2" xfId="0" applyNumberFormat="1" applyFont="1" applyFill="1" applyBorder="1" applyAlignment="1">
      <alignment horizontal="center"/>
    </xf>
    <xf numFmtId="0" fontId="6" fillId="0" borderId="0" xfId="0" applyFont="1"/>
    <xf numFmtId="0" fontId="6" fillId="0" borderId="0" xfId="0" applyFont="1"/>
    <xf numFmtId="0" fontId="6" fillId="0" borderId="6" xfId="0" applyFont="1" applyFill="1" applyBorder="1" applyAlignment="1">
      <alignment horizontal="center" vertical="top"/>
    </xf>
    <xf numFmtId="1" fontId="0" fillId="0" borderId="2" xfId="0" applyNumberFormat="1" applyFont="1" applyFill="1" applyBorder="1" applyAlignment="1">
      <alignment horizontal="center"/>
    </xf>
    <xf numFmtId="0" fontId="0" fillId="0" borderId="2" xfId="0" applyNumberFormat="1" applyFont="1" applyFill="1" applyBorder="1" applyAlignment="1">
      <alignment horizontal="center" vertical="center" wrapText="1"/>
    </xf>
    <xf numFmtId="2" fontId="5" fillId="0" borderId="6" xfId="0" applyNumberFormat="1" applyFont="1" applyFill="1" applyBorder="1" applyAlignment="1">
      <alignment horizontal="center" vertical="top"/>
    </xf>
    <xf numFmtId="164" fontId="5" fillId="0" borderId="6" xfId="0" applyNumberFormat="1" applyFont="1" applyFill="1" applyBorder="1" applyAlignment="1">
      <alignment horizontal="center" vertical="top"/>
    </xf>
    <xf numFmtId="1" fontId="5" fillId="0" borderId="6" xfId="0" applyNumberFormat="1" applyFont="1" applyFill="1" applyBorder="1" applyAlignment="1">
      <alignment horizontal="center" vertical="top"/>
    </xf>
    <xf numFmtId="1" fontId="0" fillId="0" borderId="2" xfId="0" applyNumberFormat="1" applyFont="1" applyFill="1" applyBorder="1" applyAlignment="1">
      <alignment horizontal="center"/>
    </xf>
    <xf numFmtId="0" fontId="0" fillId="0" borderId="2" xfId="0" applyNumberFormat="1" applyFont="1" applyFill="1" applyBorder="1" applyAlignment="1">
      <alignment horizontal="center" vertical="center" wrapText="1"/>
    </xf>
    <xf numFmtId="0" fontId="0" fillId="0" borderId="0" xfId="0" applyNumberFormat="1" applyFill="1" applyAlignment="1">
      <alignment horizontal="left"/>
    </xf>
    <xf numFmtId="0" fontId="2" fillId="0" borderId="0" xfId="0" applyNumberFormat="1" applyFont="1" applyFill="1" applyAlignment="1">
      <alignment horizontal="right"/>
    </xf>
    <xf numFmtId="0" fontId="10" fillId="0" borderId="11" xfId="0" applyFont="1" applyFill="1" applyBorder="1" applyAlignment="1">
      <alignment horizontal="center"/>
    </xf>
    <xf numFmtId="0" fontId="11" fillId="0" borderId="11" xfId="0" applyFont="1" applyFill="1" applyBorder="1" applyAlignment="1">
      <alignment horizontal="center"/>
    </xf>
    <xf numFmtId="2" fontId="1" fillId="0" borderId="6" xfId="0" applyNumberFormat="1" applyFont="1" applyFill="1" applyBorder="1" applyAlignment="1">
      <alignment horizontal="center" vertical="top"/>
    </xf>
    <xf numFmtId="2" fontId="12" fillId="0" borderId="6" xfId="0" applyNumberFormat="1" applyFont="1" applyFill="1" applyBorder="1" applyAlignment="1">
      <alignment horizontal="center" vertical="top"/>
    </xf>
    <xf numFmtId="0" fontId="10" fillId="0" borderId="2" xfId="0" applyFont="1" applyFill="1" applyBorder="1" applyAlignment="1">
      <alignment horizontal="center"/>
    </xf>
    <xf numFmtId="0" fontId="13" fillId="0" borderId="2" xfId="0" applyFont="1" applyFill="1" applyBorder="1" applyAlignment="1">
      <alignment horizontal="center"/>
    </xf>
    <xf numFmtId="2" fontId="12" fillId="0" borderId="2" xfId="0" applyNumberFormat="1" applyFont="1" applyFill="1" applyBorder="1" applyAlignment="1">
      <alignment horizontal="center" vertical="top"/>
    </xf>
    <xf numFmtId="2" fontId="1" fillId="0" borderId="2" xfId="0" applyNumberFormat="1" applyFont="1" applyFill="1" applyBorder="1" applyAlignment="1">
      <alignment horizontal="center" vertical="top"/>
    </xf>
    <xf numFmtId="0" fontId="2" fillId="0" borderId="18" xfId="0" applyFont="1" applyFill="1" applyBorder="1" applyAlignment="1">
      <alignment horizontal="left"/>
    </xf>
    <xf numFmtId="1" fontId="2" fillId="0" borderId="2" xfId="0" applyNumberFormat="1" applyFont="1" applyFill="1" applyBorder="1" applyAlignment="1">
      <alignment horizontal="center"/>
    </xf>
    <xf numFmtId="0" fontId="10" fillId="0" borderId="21" xfId="0" applyFont="1" applyFill="1" applyBorder="1" applyAlignment="1">
      <alignment horizontal="center"/>
    </xf>
    <xf numFmtId="2" fontId="14" fillId="0" borderId="6" xfId="0" applyNumberFormat="1" applyFont="1" applyFill="1" applyBorder="1" applyAlignment="1">
      <alignment horizontal="center" vertical="top"/>
    </xf>
    <xf numFmtId="1" fontId="10" fillId="0" borderId="2" xfId="0" applyNumberFormat="1" applyFont="1" applyFill="1" applyBorder="1" applyAlignment="1">
      <alignment horizontal="center"/>
    </xf>
    <xf numFmtId="0" fontId="2" fillId="0" borderId="4" xfId="0" applyFont="1" applyFill="1" applyBorder="1" applyAlignment="1"/>
    <xf numFmtId="0" fontId="2" fillId="0" borderId="20" xfId="0" applyFont="1" applyFill="1" applyBorder="1" applyAlignment="1"/>
    <xf numFmtId="1" fontId="2" fillId="0" borderId="5" xfId="0" applyNumberFormat="1" applyFont="1" applyFill="1" applyBorder="1" applyAlignment="1">
      <alignment horizontal="center"/>
    </xf>
    <xf numFmtId="1" fontId="10" fillId="0" borderId="5" xfId="0" applyNumberFormat="1" applyFont="1" applyFill="1" applyBorder="1" applyAlignment="1">
      <alignment horizontal="center"/>
    </xf>
    <xf numFmtId="0" fontId="2" fillId="0" borderId="7" xfId="0" applyFont="1" applyFill="1" applyBorder="1" applyAlignment="1"/>
    <xf numFmtId="0" fontId="2" fillId="0" borderId="8" xfId="0" applyFont="1" applyFill="1" applyBorder="1" applyAlignment="1"/>
    <xf numFmtId="0" fontId="2" fillId="0" borderId="9" xfId="0" applyFont="1" applyFill="1" applyBorder="1" applyAlignment="1"/>
    <xf numFmtId="2" fontId="10" fillId="0" borderId="5" xfId="0" applyNumberFormat="1" applyFont="1" applyFill="1" applyBorder="1" applyAlignment="1">
      <alignment horizontal="center"/>
    </xf>
    <xf numFmtId="2" fontId="10" fillId="0" borderId="9" xfId="0" applyNumberFormat="1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10" fillId="0" borderId="5" xfId="0" applyFont="1" applyFill="1" applyBorder="1" applyAlignment="1">
      <alignment horizontal="center"/>
    </xf>
    <xf numFmtId="1" fontId="10" fillId="0" borderId="9" xfId="0" applyNumberFormat="1" applyFont="1" applyFill="1" applyBorder="1" applyAlignment="1">
      <alignment horizontal="center"/>
    </xf>
    <xf numFmtId="0" fontId="10" fillId="0" borderId="23" xfId="0" applyFont="1" applyFill="1" applyBorder="1" applyAlignment="1">
      <alignment horizontal="center"/>
    </xf>
    <xf numFmtId="0" fontId="2" fillId="0" borderId="9" xfId="0" applyFont="1" applyFill="1" applyBorder="1" applyAlignment="1">
      <alignment horizontal="center"/>
    </xf>
    <xf numFmtId="0" fontId="10" fillId="0" borderId="9" xfId="0" applyFont="1" applyFill="1" applyBorder="1" applyAlignment="1">
      <alignment horizontal="center"/>
    </xf>
    <xf numFmtId="2" fontId="15" fillId="0" borderId="6" xfId="0" applyNumberFormat="1" applyFont="1" applyFill="1" applyBorder="1" applyAlignment="1">
      <alignment horizontal="center" vertical="top"/>
    </xf>
    <xf numFmtId="1" fontId="15" fillId="0" borderId="6" xfId="0" applyNumberFormat="1" applyFont="1" applyFill="1" applyBorder="1" applyAlignment="1">
      <alignment horizontal="center" vertical="top"/>
    </xf>
    <xf numFmtId="164" fontId="15" fillId="0" borderId="6" xfId="0" applyNumberFormat="1" applyFont="1" applyFill="1" applyBorder="1" applyAlignment="1">
      <alignment horizontal="center" vertical="top"/>
    </xf>
    <xf numFmtId="0" fontId="15" fillId="0" borderId="0" xfId="0" applyFont="1"/>
    <xf numFmtId="0" fontId="2" fillId="0" borderId="22" xfId="0" applyFont="1" applyFill="1" applyBorder="1" applyAlignment="1">
      <alignment horizontal="left"/>
    </xf>
    <xf numFmtId="0" fontId="2" fillId="0" borderId="23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 wrapText="1"/>
    </xf>
    <xf numFmtId="0" fontId="10" fillId="0" borderId="2" xfId="0" applyFont="1" applyFill="1" applyBorder="1" applyAlignment="1">
      <alignment horizontal="center" wrapText="1"/>
    </xf>
    <xf numFmtId="0" fontId="0" fillId="0" borderId="0" xfId="0" applyNumberFormat="1" applyFill="1" applyAlignment="1">
      <alignment horizontal="left"/>
    </xf>
    <xf numFmtId="0" fontId="2" fillId="0" borderId="0" xfId="0" applyNumberFormat="1" applyFont="1" applyFill="1" applyAlignment="1">
      <alignment horizontal="right"/>
    </xf>
    <xf numFmtId="0" fontId="0" fillId="0" borderId="2" xfId="0" applyNumberFormat="1" applyFont="1" applyFill="1" applyBorder="1" applyAlignment="1">
      <alignment horizontal="center" vertical="center" wrapText="1"/>
    </xf>
    <xf numFmtId="1" fontId="0" fillId="0" borderId="2" xfId="0" applyNumberFormat="1" applyFont="1" applyFill="1" applyBorder="1" applyAlignment="1">
      <alignment horizontal="center"/>
    </xf>
    <xf numFmtId="0" fontId="2" fillId="0" borderId="22" xfId="0" applyFont="1" applyFill="1" applyBorder="1" applyAlignment="1">
      <alignment horizontal="left"/>
    </xf>
    <xf numFmtId="0" fontId="2" fillId="0" borderId="18" xfId="0" applyFont="1" applyFill="1" applyBorder="1" applyAlignment="1">
      <alignment horizontal="left"/>
    </xf>
    <xf numFmtId="0" fontId="2" fillId="0" borderId="7" xfId="0" applyFont="1" applyFill="1" applyBorder="1" applyAlignment="1">
      <alignment horizontal="left"/>
    </xf>
    <xf numFmtId="0" fontId="2" fillId="0" borderId="8" xfId="0" applyFont="1" applyFill="1" applyBorder="1" applyAlignment="1">
      <alignment horizontal="left"/>
    </xf>
    <xf numFmtId="0" fontId="2" fillId="0" borderId="9" xfId="0" applyFont="1" applyFill="1" applyBorder="1" applyAlignment="1">
      <alignment horizontal="left"/>
    </xf>
    <xf numFmtId="0" fontId="0" fillId="0" borderId="1" xfId="0" applyNumberFormat="1" applyFont="1" applyFill="1" applyBorder="1" applyAlignment="1">
      <alignment horizontal="center" vertical="center" wrapText="1"/>
    </xf>
    <xf numFmtId="0" fontId="0" fillId="0" borderId="3" xfId="0" applyNumberFormat="1" applyFont="1" applyFill="1" applyBorder="1" applyAlignment="1">
      <alignment horizontal="center" vertical="center" wrapText="1"/>
    </xf>
    <xf numFmtId="0" fontId="0" fillId="0" borderId="4" xfId="0" applyNumberFormat="1" applyFont="1" applyFill="1" applyBorder="1" applyAlignment="1">
      <alignment horizontal="center" vertical="center" wrapText="1"/>
    </xf>
    <xf numFmtId="0" fontId="0" fillId="0" borderId="5" xfId="0" applyNumberFormat="1" applyFont="1" applyFill="1" applyBorder="1" applyAlignment="1">
      <alignment horizontal="center" vertical="center" wrapText="1"/>
    </xf>
    <xf numFmtId="0" fontId="0" fillId="0" borderId="10" xfId="0" applyFill="1" applyBorder="1" applyAlignment="1">
      <alignment horizontal="left" vertical="top" wrapText="1"/>
    </xf>
    <xf numFmtId="0" fontId="0" fillId="0" borderId="11" xfId="0" applyFill="1" applyBorder="1" applyAlignment="1">
      <alignment horizontal="left" vertical="top" wrapText="1"/>
    </xf>
    <xf numFmtId="0" fontId="0" fillId="0" borderId="0" xfId="0" applyNumberFormat="1" applyFill="1" applyAlignment="1">
      <alignment horizontal="left"/>
    </xf>
    <xf numFmtId="0" fontId="0" fillId="0" borderId="0" xfId="0" applyNumberFormat="1" applyFill="1" applyAlignment="1">
      <alignment horizontal="center"/>
    </xf>
    <xf numFmtId="0" fontId="0" fillId="0" borderId="6" xfId="0" applyFill="1" applyBorder="1" applyAlignment="1">
      <alignment horizontal="left" vertical="top" wrapText="1"/>
    </xf>
    <xf numFmtId="0" fontId="6" fillId="0" borderId="6" xfId="0" applyFont="1" applyFill="1" applyBorder="1" applyAlignment="1">
      <alignment horizontal="left" vertical="top" wrapText="1"/>
    </xf>
    <xf numFmtId="0" fontId="2" fillId="0" borderId="0" xfId="0" applyNumberFormat="1" applyFont="1" applyFill="1" applyAlignment="1">
      <alignment horizontal="right"/>
    </xf>
    <xf numFmtId="0" fontId="0" fillId="0" borderId="2" xfId="0" applyNumberFormat="1" applyFont="1" applyFill="1" applyBorder="1" applyAlignment="1">
      <alignment horizontal="center" vertical="center" wrapText="1"/>
    </xf>
    <xf numFmtId="1" fontId="0" fillId="0" borderId="2" xfId="0" applyNumberFormat="1" applyFont="1" applyFill="1" applyBorder="1" applyAlignment="1">
      <alignment horizontal="center"/>
    </xf>
    <xf numFmtId="0" fontId="0" fillId="0" borderId="16" xfId="0" applyFill="1" applyBorder="1" applyAlignment="1">
      <alignment horizontal="left" vertical="top" wrapText="1"/>
    </xf>
    <xf numFmtId="0" fontId="0" fillId="0" borderId="17" xfId="0" applyFill="1" applyBorder="1" applyAlignment="1">
      <alignment horizontal="left" vertical="top" wrapText="1"/>
    </xf>
    <xf numFmtId="0" fontId="6" fillId="0" borderId="14" xfId="0" applyFont="1" applyFill="1" applyBorder="1" applyAlignment="1">
      <alignment horizontal="left" vertical="top" wrapText="1"/>
    </xf>
    <xf numFmtId="0" fontId="6" fillId="0" borderId="15" xfId="0" applyFont="1" applyFill="1" applyBorder="1" applyAlignment="1">
      <alignment horizontal="left" vertical="top" wrapText="1"/>
    </xf>
    <xf numFmtId="0" fontId="2" fillId="0" borderId="0" xfId="0" applyNumberFormat="1" applyFont="1" applyFill="1" applyAlignment="1">
      <alignment horizontal="left"/>
    </xf>
    <xf numFmtId="0" fontId="0" fillId="0" borderId="0" xfId="0" applyAlignment="1">
      <alignment horizontal="center" wrapText="1"/>
    </xf>
    <xf numFmtId="0" fontId="0" fillId="0" borderId="14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2" fillId="0" borderId="2" xfId="0" applyFont="1" applyFill="1" applyBorder="1" applyAlignment="1">
      <alignment indent="1"/>
    </xf>
    <xf numFmtId="0" fontId="8" fillId="0" borderId="19" xfId="0" applyFont="1" applyFill="1" applyBorder="1" applyAlignment="1">
      <alignment horizontal="left"/>
    </xf>
    <xf numFmtId="0" fontId="8" fillId="0" borderId="20" xfId="0" applyFont="1" applyFill="1" applyBorder="1" applyAlignment="1">
      <alignment horizontal="left"/>
    </xf>
    <xf numFmtId="0" fontId="15" fillId="0" borderId="6" xfId="0" applyFont="1" applyFill="1" applyBorder="1" applyAlignment="1">
      <alignment horizontal="left" vertical="top" wrapText="1"/>
    </xf>
    <xf numFmtId="0" fontId="2" fillId="0" borderId="22" xfId="0" applyFont="1" applyFill="1" applyBorder="1" applyAlignment="1">
      <alignment horizontal="left"/>
    </xf>
    <xf numFmtId="0" fontId="2" fillId="0" borderId="18" xfId="0" applyFont="1" applyFill="1" applyBorder="1" applyAlignment="1">
      <alignment horizontal="left"/>
    </xf>
    <xf numFmtId="0" fontId="7" fillId="0" borderId="12" xfId="0" applyFont="1" applyBorder="1" applyAlignment="1">
      <alignment horizontal="left" vertical="center"/>
    </xf>
    <xf numFmtId="0" fontId="7" fillId="0" borderId="13" xfId="0" applyFont="1" applyBorder="1" applyAlignment="1">
      <alignment horizontal="left" vertical="center"/>
    </xf>
    <xf numFmtId="0" fontId="2" fillId="0" borderId="4" xfId="0" applyFont="1" applyFill="1" applyBorder="1" applyAlignment="1">
      <alignment horizontal="left"/>
    </xf>
    <xf numFmtId="0" fontId="2" fillId="0" borderId="20" xfId="0" applyFont="1" applyFill="1" applyBorder="1" applyAlignment="1">
      <alignment horizontal="left"/>
    </xf>
    <xf numFmtId="0" fontId="7" fillId="0" borderId="7" xfId="0" applyFont="1" applyBorder="1" applyAlignment="1">
      <alignment horizontal="left" vertical="center"/>
    </xf>
    <xf numFmtId="0" fontId="7" fillId="0" borderId="9" xfId="0" applyFont="1" applyBorder="1" applyAlignment="1">
      <alignment horizontal="left" vertical="center"/>
    </xf>
    <xf numFmtId="0" fontId="10" fillId="0" borderId="10" xfId="0" applyFont="1" applyFill="1" applyBorder="1" applyAlignment="1">
      <alignment horizontal="left"/>
    </xf>
    <xf numFmtId="0" fontId="10" fillId="0" borderId="18" xfId="0" applyFont="1" applyFill="1" applyBorder="1" applyAlignment="1">
      <alignment horizontal="left"/>
    </xf>
    <xf numFmtId="0" fontId="5" fillId="0" borderId="6" xfId="0" applyFont="1" applyFill="1" applyBorder="1" applyAlignment="1">
      <alignment horizontal="left" vertical="top" wrapText="1"/>
    </xf>
    <xf numFmtId="0" fontId="2" fillId="0" borderId="7" xfId="0" applyFont="1" applyFill="1" applyBorder="1" applyAlignment="1">
      <alignment horizontal="left" wrapText="1"/>
    </xf>
    <xf numFmtId="0" fontId="2" fillId="0" borderId="8" xfId="0" applyFont="1" applyFill="1" applyBorder="1" applyAlignment="1">
      <alignment horizontal="left" wrapText="1"/>
    </xf>
    <xf numFmtId="0" fontId="2" fillId="0" borderId="9" xfId="0" applyFont="1" applyFill="1" applyBorder="1" applyAlignment="1">
      <alignment horizontal="left" wrapText="1"/>
    </xf>
    <xf numFmtId="0" fontId="2" fillId="0" borderId="10" xfId="0" applyFont="1" applyFill="1" applyBorder="1" applyAlignment="1">
      <alignment horizontal="left"/>
    </xf>
    <xf numFmtId="0" fontId="2" fillId="0" borderId="2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21"/>
  <sheetViews>
    <sheetView tabSelected="1" topLeftCell="A4" workbookViewId="0">
      <selection activeCell="B36" sqref="B36:C36"/>
    </sheetView>
  </sheetViews>
  <sheetFormatPr defaultRowHeight="15"/>
  <cols>
    <col min="1" max="1" width="10" customWidth="1"/>
    <col min="2" max="2" width="9.140625" customWidth="1"/>
    <col min="3" max="3" width="53.5703125" customWidth="1"/>
    <col min="4" max="4" width="13.140625" customWidth="1"/>
  </cols>
  <sheetData>
    <row r="1" spans="1:8">
      <c r="F1" s="100"/>
      <c r="G1" s="100"/>
      <c r="H1" s="100"/>
    </row>
    <row r="2" spans="1:8">
      <c r="F2" s="100"/>
      <c r="G2" s="100"/>
      <c r="H2" s="100"/>
    </row>
    <row r="3" spans="1:8">
      <c r="F3" s="100"/>
      <c r="G3" s="100"/>
      <c r="H3" s="100"/>
    </row>
    <row r="4" spans="1:8">
      <c r="C4" s="15" t="s">
        <v>35</v>
      </c>
      <c r="F4" s="100"/>
      <c r="G4" s="100"/>
      <c r="H4" s="100"/>
    </row>
    <row r="5" spans="1:8">
      <c r="A5" s="1" t="s">
        <v>0</v>
      </c>
      <c r="B5" s="2"/>
      <c r="C5" s="2"/>
      <c r="D5" s="2"/>
      <c r="E5" s="36" t="s">
        <v>1</v>
      </c>
      <c r="F5" s="88" t="s">
        <v>2</v>
      </c>
      <c r="G5" s="89"/>
      <c r="H5" s="89"/>
    </row>
    <row r="6" spans="1:8" ht="15" customHeight="1">
      <c r="A6" s="2"/>
      <c r="B6" s="2"/>
      <c r="C6" s="2"/>
      <c r="D6" s="92" t="s">
        <v>3</v>
      </c>
      <c r="E6" s="92"/>
      <c r="F6" s="35" t="s">
        <v>4</v>
      </c>
      <c r="G6" s="2"/>
      <c r="H6" s="2"/>
    </row>
    <row r="7" spans="1:8">
      <c r="A7" s="82" t="s">
        <v>5</v>
      </c>
      <c r="B7" s="82" t="s">
        <v>6</v>
      </c>
      <c r="C7" s="82"/>
      <c r="D7" s="82" t="s">
        <v>7</v>
      </c>
      <c r="E7" s="93" t="s">
        <v>8</v>
      </c>
      <c r="F7" s="93"/>
      <c r="G7" s="93"/>
      <c r="H7" s="82" t="s">
        <v>9</v>
      </c>
    </row>
    <row r="8" spans="1:8">
      <c r="A8" s="83"/>
      <c r="B8" s="84"/>
      <c r="C8" s="85"/>
      <c r="D8" s="83"/>
      <c r="E8" s="34" t="s">
        <v>10</v>
      </c>
      <c r="F8" s="34" t="s">
        <v>11</v>
      </c>
      <c r="G8" s="34" t="s">
        <v>12</v>
      </c>
      <c r="H8" s="83"/>
    </row>
    <row r="9" spans="1:8">
      <c r="A9" s="33">
        <v>1</v>
      </c>
      <c r="B9" s="94">
        <v>2</v>
      </c>
      <c r="C9" s="94"/>
      <c r="D9" s="33">
        <v>3</v>
      </c>
      <c r="E9" s="33">
        <v>4</v>
      </c>
      <c r="F9" s="33">
        <v>5</v>
      </c>
      <c r="G9" s="33">
        <v>6</v>
      </c>
      <c r="H9" s="33">
        <v>7</v>
      </c>
    </row>
    <row r="10" spans="1:8" ht="15" customHeight="1">
      <c r="A10" s="103" t="s">
        <v>13</v>
      </c>
      <c r="B10" s="103"/>
      <c r="C10" s="103"/>
      <c r="D10" s="103"/>
      <c r="E10" s="103"/>
      <c r="F10" s="103"/>
      <c r="G10" s="103"/>
      <c r="H10" s="103"/>
    </row>
    <row r="11" spans="1:8" ht="15" customHeight="1">
      <c r="A11" s="7">
        <v>439</v>
      </c>
      <c r="B11" s="90" t="s">
        <v>67</v>
      </c>
      <c r="C11" s="90"/>
      <c r="D11" s="8">
        <v>90</v>
      </c>
      <c r="E11" s="7">
        <v>6.98</v>
      </c>
      <c r="F11" s="7">
        <v>9.76</v>
      </c>
      <c r="G11" s="7">
        <v>7.6</v>
      </c>
      <c r="H11" s="7">
        <v>147.19999999999999</v>
      </c>
    </row>
    <row r="12" spans="1:8" ht="15" customHeight="1">
      <c r="A12" s="7">
        <v>212</v>
      </c>
      <c r="B12" s="90" t="s">
        <v>39</v>
      </c>
      <c r="C12" s="90"/>
      <c r="D12" s="9">
        <v>150</v>
      </c>
      <c r="E12" s="7">
        <v>5.49</v>
      </c>
      <c r="F12" s="7">
        <v>3.98</v>
      </c>
      <c r="G12" s="7">
        <v>36.29</v>
      </c>
      <c r="H12" s="7">
        <v>207.91</v>
      </c>
    </row>
    <row r="13" spans="1:8" ht="30.75" customHeight="1">
      <c r="A13" s="7">
        <v>283</v>
      </c>
      <c r="B13" s="90" t="s">
        <v>16</v>
      </c>
      <c r="C13" s="90"/>
      <c r="D13" s="9">
        <v>200</v>
      </c>
      <c r="E13" s="8">
        <v>0.08</v>
      </c>
      <c r="F13" s="8">
        <v>0.02</v>
      </c>
      <c r="G13" s="10">
        <v>10.01</v>
      </c>
      <c r="H13" s="9">
        <v>40.51</v>
      </c>
    </row>
    <row r="14" spans="1:8">
      <c r="A14" s="7"/>
      <c r="B14" s="90" t="s">
        <v>36</v>
      </c>
      <c r="C14" s="90"/>
      <c r="D14" s="9">
        <v>60</v>
      </c>
      <c r="E14" s="9">
        <v>3.6</v>
      </c>
      <c r="F14" s="10">
        <v>0.6</v>
      </c>
      <c r="G14" s="10">
        <v>33</v>
      </c>
      <c r="H14" s="9">
        <v>152</v>
      </c>
    </row>
    <row r="15" spans="1:8">
      <c r="A15" s="115" t="s">
        <v>14</v>
      </c>
      <c r="B15" s="116"/>
      <c r="C15" s="116"/>
      <c r="D15" s="38">
        <f>SUM(D11:D14)</f>
        <v>500</v>
      </c>
      <c r="E15" s="39">
        <f>SUM(E11:E14)</f>
        <v>16.150000000000002</v>
      </c>
      <c r="F15" s="39">
        <f>SUM(F11:F14)</f>
        <v>14.36</v>
      </c>
      <c r="G15" s="39">
        <f>SUM(G11:G14)</f>
        <v>86.9</v>
      </c>
      <c r="H15" s="39">
        <f>SUM(H11:H14)</f>
        <v>547.62</v>
      </c>
    </row>
    <row r="16" spans="1:8" ht="15" customHeight="1">
      <c r="A16" s="103" t="s">
        <v>15</v>
      </c>
      <c r="B16" s="103"/>
      <c r="C16" s="103"/>
      <c r="D16" s="103"/>
      <c r="E16" s="103"/>
      <c r="F16" s="103"/>
      <c r="G16" s="103"/>
      <c r="H16" s="103"/>
    </row>
    <row r="17" spans="1:8" ht="15" customHeight="1">
      <c r="A17" s="7">
        <v>53</v>
      </c>
      <c r="B17" s="90" t="s">
        <v>37</v>
      </c>
      <c r="C17" s="90"/>
      <c r="D17" s="8">
        <v>200</v>
      </c>
      <c r="E17" s="7">
        <v>1.66</v>
      </c>
      <c r="F17" s="7">
        <v>4.42</v>
      </c>
      <c r="G17" s="7">
        <v>6.86</v>
      </c>
      <c r="H17" s="7">
        <v>70.52</v>
      </c>
    </row>
    <row r="18" spans="1:8" ht="15" customHeight="1">
      <c r="A18" s="7">
        <v>6</v>
      </c>
      <c r="B18" s="101" t="s">
        <v>40</v>
      </c>
      <c r="C18" s="102"/>
      <c r="D18" s="8">
        <v>60</v>
      </c>
      <c r="E18" s="7">
        <v>1.42</v>
      </c>
      <c r="F18" s="7">
        <v>4.08</v>
      </c>
      <c r="G18" s="7">
        <v>9.39</v>
      </c>
      <c r="H18" s="7">
        <v>74.55</v>
      </c>
    </row>
    <row r="19" spans="1:8" ht="15" customHeight="1">
      <c r="A19" s="7" t="s">
        <v>66</v>
      </c>
      <c r="B19" s="90" t="s">
        <v>71</v>
      </c>
      <c r="C19" s="90"/>
      <c r="D19" s="8">
        <v>100</v>
      </c>
      <c r="E19" s="7">
        <v>14.77</v>
      </c>
      <c r="F19" s="7">
        <v>7.99</v>
      </c>
      <c r="G19" s="7">
        <v>4.3600000000000003</v>
      </c>
      <c r="H19" s="7">
        <v>149.51</v>
      </c>
    </row>
    <row r="20" spans="1:8" s="26" customFormat="1" ht="15" customHeight="1">
      <c r="A20" s="17">
        <v>297</v>
      </c>
      <c r="B20" s="91" t="s">
        <v>68</v>
      </c>
      <c r="C20" s="91"/>
      <c r="D20" s="27">
        <v>150</v>
      </c>
      <c r="E20" s="17">
        <v>4.5999999999999996</v>
      </c>
      <c r="F20" s="17">
        <v>3.9</v>
      </c>
      <c r="G20" s="17">
        <v>31.7</v>
      </c>
      <c r="H20" s="18">
        <v>190.8</v>
      </c>
    </row>
    <row r="21" spans="1:8" ht="30.75" customHeight="1">
      <c r="A21" s="7">
        <v>283</v>
      </c>
      <c r="B21" s="90" t="s">
        <v>16</v>
      </c>
      <c r="C21" s="90"/>
      <c r="D21" s="9">
        <v>200</v>
      </c>
      <c r="E21" s="8">
        <v>0.08</v>
      </c>
      <c r="F21" s="8">
        <v>0.02</v>
      </c>
      <c r="G21" s="10">
        <v>10.01</v>
      </c>
      <c r="H21" s="9">
        <v>40.51</v>
      </c>
    </row>
    <row r="22" spans="1:8">
      <c r="A22" s="7"/>
      <c r="B22" s="86" t="s">
        <v>36</v>
      </c>
      <c r="C22" s="87"/>
      <c r="D22" s="9">
        <v>60</v>
      </c>
      <c r="E22" s="9">
        <v>3.6</v>
      </c>
      <c r="F22" s="10">
        <v>0.6</v>
      </c>
      <c r="G22" s="10">
        <v>33</v>
      </c>
      <c r="H22" s="9">
        <v>152</v>
      </c>
    </row>
    <row r="23" spans="1:8">
      <c r="A23" s="79" t="s">
        <v>17</v>
      </c>
      <c r="B23" s="80"/>
      <c r="C23" s="81"/>
      <c r="D23" s="42">
        <f>SUM(D17:D22)</f>
        <v>770</v>
      </c>
      <c r="E23" s="44">
        <f>SUM(E17:E22)</f>
        <v>26.130000000000003</v>
      </c>
      <c r="F23" s="44">
        <f>SUM(F17:F22)</f>
        <v>21.01</v>
      </c>
      <c r="G23" s="44">
        <f>SUM(G17:G22)</f>
        <v>95.32</v>
      </c>
      <c r="H23" s="44">
        <f>SUM(H17:H22)</f>
        <v>677.89</v>
      </c>
    </row>
    <row r="24" spans="1:8">
      <c r="A24" s="79" t="s">
        <v>18</v>
      </c>
      <c r="B24" s="80"/>
      <c r="C24" s="81"/>
      <c r="D24" s="41">
        <f>SUM(D23)+D15</f>
        <v>1270</v>
      </c>
      <c r="E24" s="43">
        <f>E15+E23</f>
        <v>42.28</v>
      </c>
      <c r="F24" s="43">
        <f>F15+F23</f>
        <v>35.370000000000005</v>
      </c>
      <c r="G24" s="43">
        <f>G15+G23</f>
        <v>182.22</v>
      </c>
      <c r="H24" s="43">
        <f>H15+H23</f>
        <v>1225.51</v>
      </c>
    </row>
    <row r="25" spans="1:8">
      <c r="A25" s="12"/>
      <c r="B25" s="2"/>
      <c r="C25" s="2"/>
      <c r="D25" s="2"/>
      <c r="E25" s="2"/>
      <c r="F25" s="2"/>
      <c r="G25" s="2"/>
      <c r="H25" s="2"/>
    </row>
    <row r="26" spans="1:8">
      <c r="A26" s="99" t="s">
        <v>19</v>
      </c>
      <c r="B26" s="99"/>
      <c r="C26" s="99"/>
      <c r="D26" s="99"/>
      <c r="E26" s="99"/>
      <c r="F26" s="99"/>
      <c r="G26" s="99"/>
      <c r="H26" s="99"/>
    </row>
    <row r="27" spans="1:8">
      <c r="A27" s="1" t="s">
        <v>0</v>
      </c>
      <c r="B27" s="2"/>
      <c r="C27" s="2"/>
      <c r="D27" s="2"/>
      <c r="E27" s="36" t="s">
        <v>1</v>
      </c>
      <c r="F27" s="88" t="s">
        <v>20</v>
      </c>
      <c r="G27" s="89"/>
      <c r="H27" s="89"/>
    </row>
    <row r="28" spans="1:8" ht="15" customHeight="1">
      <c r="A28" s="2"/>
      <c r="B28" s="2"/>
      <c r="C28" s="2"/>
      <c r="D28" s="92" t="s">
        <v>3</v>
      </c>
      <c r="E28" s="92"/>
      <c r="F28" s="35" t="s">
        <v>4</v>
      </c>
      <c r="G28" s="2"/>
      <c r="H28" s="2"/>
    </row>
    <row r="29" spans="1:8">
      <c r="A29" s="82" t="s">
        <v>5</v>
      </c>
      <c r="B29" s="82" t="s">
        <v>6</v>
      </c>
      <c r="C29" s="82"/>
      <c r="D29" s="82" t="s">
        <v>7</v>
      </c>
      <c r="E29" s="93" t="s">
        <v>8</v>
      </c>
      <c r="F29" s="93"/>
      <c r="G29" s="93"/>
      <c r="H29" s="82" t="s">
        <v>9</v>
      </c>
    </row>
    <row r="30" spans="1:8">
      <c r="A30" s="83"/>
      <c r="B30" s="84"/>
      <c r="C30" s="85"/>
      <c r="D30" s="83"/>
      <c r="E30" s="34" t="s">
        <v>10</v>
      </c>
      <c r="F30" s="34" t="s">
        <v>11</v>
      </c>
      <c r="G30" s="34" t="s">
        <v>12</v>
      </c>
      <c r="H30" s="83"/>
    </row>
    <row r="31" spans="1:8">
      <c r="A31" s="33">
        <v>1</v>
      </c>
      <c r="B31" s="94">
        <v>2</v>
      </c>
      <c r="C31" s="94"/>
      <c r="D31" s="33">
        <v>3</v>
      </c>
      <c r="E31" s="33">
        <v>4</v>
      </c>
      <c r="F31" s="33">
        <v>5</v>
      </c>
      <c r="G31" s="33">
        <v>6</v>
      </c>
      <c r="H31" s="33">
        <v>7</v>
      </c>
    </row>
    <row r="32" spans="1:8" ht="15" customHeight="1">
      <c r="A32" s="103" t="s">
        <v>13</v>
      </c>
      <c r="B32" s="103"/>
      <c r="C32" s="103"/>
      <c r="D32" s="103"/>
      <c r="E32" s="103"/>
      <c r="F32" s="103"/>
      <c r="G32" s="103"/>
      <c r="H32" s="103"/>
    </row>
    <row r="33" spans="1:8" s="26" customFormat="1" ht="15" customHeight="1">
      <c r="A33" s="7"/>
      <c r="B33" s="101"/>
      <c r="C33" s="102"/>
      <c r="D33" s="9"/>
      <c r="E33" s="7"/>
      <c r="F33" s="7"/>
      <c r="G33" s="7"/>
      <c r="H33" s="7"/>
    </row>
    <row r="34" spans="1:8" s="26" customFormat="1" ht="15" customHeight="1">
      <c r="A34" s="20">
        <v>96</v>
      </c>
      <c r="B34" s="113" t="s">
        <v>58</v>
      </c>
      <c r="C34" s="114"/>
      <c r="D34" s="20">
        <v>90</v>
      </c>
      <c r="E34" s="20">
        <v>12.94</v>
      </c>
      <c r="F34" s="20">
        <v>14.8</v>
      </c>
      <c r="G34" s="20">
        <v>4.09</v>
      </c>
      <c r="H34" s="20">
        <v>201.17</v>
      </c>
    </row>
    <row r="35" spans="1:8" s="26" customFormat="1" ht="15" customHeight="1">
      <c r="A35" s="20">
        <v>173</v>
      </c>
      <c r="B35" s="109" t="s">
        <v>43</v>
      </c>
      <c r="C35" s="110"/>
      <c r="D35" s="20">
        <v>150</v>
      </c>
      <c r="E35" s="20">
        <v>8.73</v>
      </c>
      <c r="F35" s="20">
        <v>5.9</v>
      </c>
      <c r="G35" s="20">
        <v>39.46</v>
      </c>
      <c r="H35" s="20">
        <v>245.57</v>
      </c>
    </row>
    <row r="36" spans="1:8" ht="29.25" customHeight="1">
      <c r="A36" s="16">
        <v>285</v>
      </c>
      <c r="B36" s="91" t="s">
        <v>21</v>
      </c>
      <c r="C36" s="91"/>
      <c r="D36" s="16">
        <v>200</v>
      </c>
      <c r="E36" s="17">
        <v>0.14000000000000001</v>
      </c>
      <c r="F36" s="17">
        <v>0.03</v>
      </c>
      <c r="G36" s="17">
        <v>10.220000000000001</v>
      </c>
      <c r="H36" s="17">
        <v>41.63</v>
      </c>
    </row>
    <row r="37" spans="1:8">
      <c r="A37" s="7"/>
      <c r="B37" s="86" t="s">
        <v>36</v>
      </c>
      <c r="C37" s="87"/>
      <c r="D37" s="9">
        <v>60</v>
      </c>
      <c r="E37" s="9">
        <v>3.6</v>
      </c>
      <c r="F37" s="10">
        <v>0.6</v>
      </c>
      <c r="G37" s="10">
        <v>33</v>
      </c>
      <c r="H37" s="9">
        <v>152</v>
      </c>
    </row>
    <row r="38" spans="1:8">
      <c r="A38" s="104" t="s">
        <v>14</v>
      </c>
      <c r="B38" s="105"/>
      <c r="C38" s="105"/>
      <c r="D38" s="47">
        <f>SUM(D33:D37)</f>
        <v>500</v>
      </c>
      <c r="E38" s="48">
        <f>SUM(E33:E37)</f>
        <v>25.410000000000004</v>
      </c>
      <c r="F38" s="48">
        <f>SUM(F33:F37)</f>
        <v>21.330000000000005</v>
      </c>
      <c r="G38" s="48">
        <f>SUM(G33:G37)</f>
        <v>86.77</v>
      </c>
      <c r="H38" s="48">
        <f>SUM(H33:H37)</f>
        <v>640.37</v>
      </c>
    </row>
    <row r="39" spans="1:8" ht="15" customHeight="1">
      <c r="A39" s="103" t="s">
        <v>15</v>
      </c>
      <c r="B39" s="103"/>
      <c r="C39" s="103"/>
      <c r="D39" s="103"/>
      <c r="E39" s="103"/>
      <c r="F39" s="103"/>
      <c r="G39" s="103"/>
      <c r="H39" s="103"/>
    </row>
    <row r="40" spans="1:8" s="26" customFormat="1" ht="15" customHeight="1">
      <c r="A40" s="17">
        <v>51</v>
      </c>
      <c r="B40" s="91" t="s">
        <v>41</v>
      </c>
      <c r="C40" s="91"/>
      <c r="D40" s="16">
        <v>60</v>
      </c>
      <c r="E40" s="17">
        <v>0.6</v>
      </c>
      <c r="F40" s="17">
        <v>3</v>
      </c>
      <c r="G40" s="17">
        <v>5</v>
      </c>
      <c r="H40" s="17">
        <v>51</v>
      </c>
    </row>
    <row r="41" spans="1:8" ht="15" customHeight="1">
      <c r="A41" s="7">
        <v>63</v>
      </c>
      <c r="B41" s="90" t="s">
        <v>42</v>
      </c>
      <c r="C41" s="90"/>
      <c r="D41" s="8">
        <v>200</v>
      </c>
      <c r="E41" s="7">
        <v>6.42</v>
      </c>
      <c r="F41" s="7">
        <v>3.61</v>
      </c>
      <c r="G41" s="7">
        <v>26.83</v>
      </c>
      <c r="H41" s="7">
        <v>167.14</v>
      </c>
    </row>
    <row r="42" spans="1:8" s="26" customFormat="1" ht="15" customHeight="1">
      <c r="A42" s="17">
        <v>98</v>
      </c>
      <c r="B42" s="91" t="s">
        <v>61</v>
      </c>
      <c r="C42" s="91"/>
      <c r="D42" s="16">
        <v>200</v>
      </c>
      <c r="E42" s="17">
        <v>16.559999999999999</v>
      </c>
      <c r="F42" s="17">
        <v>14.49</v>
      </c>
      <c r="G42" s="17">
        <v>16.41</v>
      </c>
      <c r="H42" s="18">
        <v>259.64999999999998</v>
      </c>
    </row>
    <row r="43" spans="1:8" ht="30.75" customHeight="1">
      <c r="A43" s="7">
        <v>283</v>
      </c>
      <c r="B43" s="90" t="s">
        <v>16</v>
      </c>
      <c r="C43" s="90"/>
      <c r="D43" s="9">
        <v>200</v>
      </c>
      <c r="E43" s="8">
        <v>0.08</v>
      </c>
      <c r="F43" s="8">
        <v>0.02</v>
      </c>
      <c r="G43" s="10">
        <v>10.01</v>
      </c>
      <c r="H43" s="9">
        <v>40.51</v>
      </c>
    </row>
    <row r="44" spans="1:8">
      <c r="A44" s="7"/>
      <c r="B44" s="86" t="s">
        <v>36</v>
      </c>
      <c r="C44" s="87"/>
      <c r="D44" s="9">
        <v>60</v>
      </c>
      <c r="E44" s="9">
        <v>3.6</v>
      </c>
      <c r="F44" s="10">
        <v>0.6</v>
      </c>
      <c r="G44" s="10">
        <v>33</v>
      </c>
      <c r="H44" s="9">
        <v>152</v>
      </c>
    </row>
    <row r="45" spans="1:8">
      <c r="A45" s="79" t="s">
        <v>17</v>
      </c>
      <c r="B45" s="80"/>
      <c r="C45" s="81"/>
      <c r="D45" s="46">
        <f>SUM(D40:D44)</f>
        <v>720</v>
      </c>
      <c r="E45" s="43">
        <f>SUM(E40:E44)</f>
        <v>27.259999999999998</v>
      </c>
      <c r="F45" s="43">
        <f>SUM(F40:F44)</f>
        <v>21.720000000000002</v>
      </c>
      <c r="G45" s="43">
        <f>SUM(G40:G44)</f>
        <v>91.25</v>
      </c>
      <c r="H45" s="43">
        <f>SUM(H40:H44)</f>
        <v>670.3</v>
      </c>
    </row>
    <row r="46" spans="1:8">
      <c r="A46" s="79" t="s">
        <v>18</v>
      </c>
      <c r="B46" s="80"/>
      <c r="C46" s="81"/>
      <c r="D46" s="49">
        <f>SUM(D45)+D38</f>
        <v>1220</v>
      </c>
      <c r="E46" s="43">
        <f>E38+E45</f>
        <v>52.67</v>
      </c>
      <c r="F46" s="43">
        <f>F38+F45</f>
        <v>43.050000000000011</v>
      </c>
      <c r="G46" s="43">
        <f>G38+G45</f>
        <v>178.01999999999998</v>
      </c>
      <c r="H46" s="43">
        <f>H38+H45</f>
        <v>1310.67</v>
      </c>
    </row>
    <row r="47" spans="1:8">
      <c r="A47" s="12"/>
      <c r="B47" s="2"/>
      <c r="C47" s="2"/>
      <c r="D47" s="2"/>
      <c r="E47" s="2"/>
      <c r="F47" s="2"/>
      <c r="G47" s="2"/>
      <c r="H47" s="2"/>
    </row>
    <row r="48" spans="1:8">
      <c r="A48" s="99" t="s">
        <v>22</v>
      </c>
      <c r="B48" s="99"/>
      <c r="C48" s="99"/>
      <c r="D48" s="99"/>
      <c r="E48" s="99"/>
      <c r="F48" s="99"/>
      <c r="G48" s="99"/>
      <c r="H48" s="99"/>
    </row>
    <row r="49" spans="1:8">
      <c r="A49" s="1" t="s">
        <v>0</v>
      </c>
      <c r="B49" s="2"/>
      <c r="C49" s="2"/>
      <c r="D49" s="2"/>
      <c r="E49" s="36" t="s">
        <v>1</v>
      </c>
      <c r="F49" s="88" t="s">
        <v>23</v>
      </c>
      <c r="G49" s="89"/>
      <c r="H49" s="89"/>
    </row>
    <row r="50" spans="1:8" ht="15" customHeight="1">
      <c r="A50" s="2"/>
      <c r="B50" s="2"/>
      <c r="C50" s="2"/>
      <c r="D50" s="92" t="s">
        <v>3</v>
      </c>
      <c r="E50" s="92"/>
      <c r="F50" s="35" t="s">
        <v>4</v>
      </c>
      <c r="G50" s="2"/>
      <c r="H50" s="2"/>
    </row>
    <row r="51" spans="1:8">
      <c r="A51" s="82" t="s">
        <v>5</v>
      </c>
      <c r="B51" s="82" t="s">
        <v>6</v>
      </c>
      <c r="C51" s="82"/>
      <c r="D51" s="82" t="s">
        <v>7</v>
      </c>
      <c r="E51" s="93" t="s">
        <v>8</v>
      </c>
      <c r="F51" s="93"/>
      <c r="G51" s="93"/>
      <c r="H51" s="82" t="s">
        <v>9</v>
      </c>
    </row>
    <row r="52" spans="1:8">
      <c r="A52" s="83"/>
      <c r="B52" s="84"/>
      <c r="C52" s="85"/>
      <c r="D52" s="83"/>
      <c r="E52" s="34" t="s">
        <v>10</v>
      </c>
      <c r="F52" s="34" t="s">
        <v>11</v>
      </c>
      <c r="G52" s="34" t="s">
        <v>12</v>
      </c>
      <c r="H52" s="83"/>
    </row>
    <row r="53" spans="1:8">
      <c r="A53" s="33">
        <v>1</v>
      </c>
      <c r="B53" s="94">
        <v>2</v>
      </c>
      <c r="C53" s="94"/>
      <c r="D53" s="33">
        <v>3</v>
      </c>
      <c r="E53" s="33">
        <v>4</v>
      </c>
      <c r="F53" s="33">
        <v>5</v>
      </c>
      <c r="G53" s="33">
        <v>6</v>
      </c>
      <c r="H53" s="33">
        <v>7</v>
      </c>
    </row>
    <row r="54" spans="1:8" ht="15" customHeight="1">
      <c r="A54" s="103" t="s">
        <v>13</v>
      </c>
      <c r="B54" s="103"/>
      <c r="C54" s="103"/>
      <c r="D54" s="103"/>
      <c r="E54" s="103"/>
      <c r="F54" s="103"/>
      <c r="G54" s="103"/>
      <c r="H54" s="103"/>
    </row>
    <row r="55" spans="1:8" s="26" customFormat="1" ht="15" customHeight="1">
      <c r="A55" s="18">
        <v>118</v>
      </c>
      <c r="B55" s="91" t="s">
        <v>69</v>
      </c>
      <c r="C55" s="91"/>
      <c r="D55" s="27">
        <v>200</v>
      </c>
      <c r="E55" s="17">
        <v>16.46</v>
      </c>
      <c r="F55" s="18">
        <v>18.010000000000002</v>
      </c>
      <c r="G55" s="17">
        <v>16.13</v>
      </c>
      <c r="H55" s="17">
        <v>290.20999999999998</v>
      </c>
    </row>
    <row r="56" spans="1:8" s="26" customFormat="1" ht="15" customHeight="1">
      <c r="A56" s="17">
        <v>305.11</v>
      </c>
      <c r="B56" s="91" t="s">
        <v>88</v>
      </c>
      <c r="C56" s="91"/>
      <c r="D56" s="16">
        <v>200</v>
      </c>
      <c r="E56" s="27">
        <v>0</v>
      </c>
      <c r="F56" s="27">
        <v>0</v>
      </c>
      <c r="G56" s="18">
        <v>23.5</v>
      </c>
      <c r="H56" s="16">
        <v>95</v>
      </c>
    </row>
    <row r="57" spans="1:8" ht="15" customHeight="1">
      <c r="A57" s="7">
        <v>588</v>
      </c>
      <c r="B57" s="97" t="s">
        <v>70</v>
      </c>
      <c r="C57" s="98"/>
      <c r="D57" s="9">
        <v>130</v>
      </c>
      <c r="E57" s="8">
        <v>0.52</v>
      </c>
      <c r="F57" s="8">
        <v>0.52</v>
      </c>
      <c r="G57" s="10">
        <v>12.74</v>
      </c>
      <c r="H57" s="9">
        <v>61.1</v>
      </c>
    </row>
    <row r="58" spans="1:8" ht="30.75" customHeight="1">
      <c r="A58" s="7"/>
      <c r="B58" s="86" t="s">
        <v>36</v>
      </c>
      <c r="C58" s="87"/>
      <c r="D58" s="9">
        <v>60</v>
      </c>
      <c r="E58" s="9">
        <v>3.6</v>
      </c>
      <c r="F58" s="10">
        <v>0.6</v>
      </c>
      <c r="G58" s="10">
        <v>33</v>
      </c>
      <c r="H58" s="9">
        <v>152</v>
      </c>
    </row>
    <row r="59" spans="1:8">
      <c r="A59" s="79" t="s">
        <v>24</v>
      </c>
      <c r="B59" s="80"/>
      <c r="C59" s="81"/>
      <c r="D59" s="41">
        <f>SUM(D55:D58)</f>
        <v>590</v>
      </c>
      <c r="E59" s="11">
        <f>SUM(E55:E58)</f>
        <v>20.580000000000002</v>
      </c>
      <c r="F59" s="11">
        <f>SUM(F55:F58)</f>
        <v>19.130000000000003</v>
      </c>
      <c r="G59" s="11">
        <f>SUM(G55:G58)</f>
        <v>85.37</v>
      </c>
      <c r="H59" s="11">
        <f>SUM(H55:H58)</f>
        <v>598.30999999999995</v>
      </c>
    </row>
    <row r="60" spans="1:8">
      <c r="A60" s="103" t="s">
        <v>15</v>
      </c>
      <c r="B60" s="103"/>
      <c r="C60" s="103"/>
      <c r="D60" s="103"/>
      <c r="E60" s="103"/>
      <c r="F60" s="103"/>
      <c r="G60" s="103"/>
      <c r="H60" s="103"/>
    </row>
    <row r="61" spans="1:8" s="25" customFormat="1" ht="15" customHeight="1">
      <c r="A61" s="17">
        <v>54</v>
      </c>
      <c r="B61" s="91" t="s">
        <v>44</v>
      </c>
      <c r="C61" s="91"/>
      <c r="D61" s="16">
        <v>200</v>
      </c>
      <c r="E61" s="17">
        <v>2.12</v>
      </c>
      <c r="F61" s="17">
        <v>4.57</v>
      </c>
      <c r="G61" s="17">
        <v>10.5</v>
      </c>
      <c r="H61" s="17">
        <v>95.17</v>
      </c>
    </row>
    <row r="62" spans="1:8" ht="15" customHeight="1">
      <c r="A62" s="7" t="s">
        <v>66</v>
      </c>
      <c r="B62" s="90" t="s">
        <v>71</v>
      </c>
      <c r="C62" s="90"/>
      <c r="D62" s="8">
        <v>100</v>
      </c>
      <c r="E62" s="7">
        <v>14.77</v>
      </c>
      <c r="F62" s="7">
        <v>7.99</v>
      </c>
      <c r="G62" s="7">
        <v>4.3600000000000003</v>
      </c>
      <c r="H62" s="7">
        <v>149.51</v>
      </c>
    </row>
    <row r="63" spans="1:8" s="26" customFormat="1" ht="15" customHeight="1">
      <c r="A63" s="17">
        <v>173</v>
      </c>
      <c r="B63" s="91" t="s">
        <v>59</v>
      </c>
      <c r="C63" s="91"/>
      <c r="D63" s="16">
        <v>150</v>
      </c>
      <c r="E63" s="17">
        <v>8.73</v>
      </c>
      <c r="F63" s="17">
        <v>5.9</v>
      </c>
      <c r="G63" s="17">
        <v>39.46</v>
      </c>
      <c r="H63" s="17">
        <v>245.57</v>
      </c>
    </row>
    <row r="64" spans="1:8" ht="15" customHeight="1">
      <c r="A64" s="7">
        <v>34</v>
      </c>
      <c r="B64" s="101" t="s">
        <v>72</v>
      </c>
      <c r="C64" s="102"/>
      <c r="D64" s="9">
        <v>60</v>
      </c>
      <c r="E64" s="7">
        <v>0.88</v>
      </c>
      <c r="F64" s="7">
        <v>2.7</v>
      </c>
      <c r="G64" s="7">
        <v>6.68</v>
      </c>
      <c r="H64" s="7">
        <v>48</v>
      </c>
    </row>
    <row r="65" spans="1:8" ht="15" customHeight="1">
      <c r="A65" s="7">
        <v>295</v>
      </c>
      <c r="B65" s="101" t="s">
        <v>73</v>
      </c>
      <c r="C65" s="102"/>
      <c r="D65" s="9">
        <v>200</v>
      </c>
      <c r="E65" s="7">
        <v>0.16</v>
      </c>
      <c r="F65" s="7">
        <v>0.16</v>
      </c>
      <c r="G65" s="7">
        <v>18.89</v>
      </c>
      <c r="H65" s="7">
        <v>78.650000000000006</v>
      </c>
    </row>
    <row r="66" spans="1:8" ht="29.25" customHeight="1">
      <c r="A66" s="7"/>
      <c r="B66" s="86" t="s">
        <v>36</v>
      </c>
      <c r="C66" s="87"/>
      <c r="D66" s="9">
        <v>60</v>
      </c>
      <c r="E66" s="9">
        <v>3.6</v>
      </c>
      <c r="F66" s="10">
        <v>0.6</v>
      </c>
      <c r="G66" s="10">
        <v>33</v>
      </c>
      <c r="H66" s="9">
        <v>152</v>
      </c>
    </row>
    <row r="67" spans="1:8">
      <c r="A67" s="79" t="s">
        <v>17</v>
      </c>
      <c r="B67" s="80"/>
      <c r="C67" s="81"/>
      <c r="D67" s="49">
        <f>SUM(D61:D66)</f>
        <v>770</v>
      </c>
      <c r="E67" s="11">
        <f>SUM(E61:E66)</f>
        <v>30.26</v>
      </c>
      <c r="F67" s="11">
        <f>SUM(F61:F66)</f>
        <v>21.92</v>
      </c>
      <c r="G67" s="11">
        <f>SUM(G61:G66)</f>
        <v>112.89</v>
      </c>
      <c r="H67" s="11">
        <f>SUM(H61:H66)</f>
        <v>768.9</v>
      </c>
    </row>
    <row r="68" spans="1:8">
      <c r="A68" s="79" t="s">
        <v>18</v>
      </c>
      <c r="B68" s="80"/>
      <c r="C68" s="81"/>
      <c r="D68" s="41">
        <f>SUM(D67)+D59</f>
        <v>1360</v>
      </c>
      <c r="E68" s="11">
        <f>E59+E67</f>
        <v>50.84</v>
      </c>
      <c r="F68" s="11">
        <f>F59+F67</f>
        <v>41.050000000000004</v>
      </c>
      <c r="G68" s="11">
        <f>G59+G67</f>
        <v>198.26</v>
      </c>
      <c r="H68" s="11">
        <f>H59+H67</f>
        <v>1367.21</v>
      </c>
    </row>
    <row r="69" spans="1:8">
      <c r="A69" s="12"/>
      <c r="B69" s="2"/>
      <c r="C69" s="2"/>
      <c r="D69" s="2"/>
      <c r="E69" s="2"/>
      <c r="F69" s="2"/>
      <c r="G69" s="2"/>
      <c r="H69" s="2"/>
    </row>
    <row r="70" spans="1:8">
      <c r="A70" s="99" t="s">
        <v>25</v>
      </c>
      <c r="B70" s="99"/>
      <c r="C70" s="99"/>
      <c r="D70" s="99"/>
      <c r="E70" s="99"/>
      <c r="F70" s="99"/>
      <c r="G70" s="99"/>
      <c r="H70" s="99"/>
    </row>
    <row r="71" spans="1:8">
      <c r="A71" s="1" t="s">
        <v>0</v>
      </c>
      <c r="B71" s="2"/>
      <c r="C71" s="2"/>
      <c r="D71" s="2"/>
      <c r="E71" s="36" t="s">
        <v>1</v>
      </c>
      <c r="F71" s="88" t="s">
        <v>26</v>
      </c>
      <c r="G71" s="89"/>
      <c r="H71" s="89"/>
    </row>
    <row r="72" spans="1:8">
      <c r="A72" s="2"/>
      <c r="B72" s="2"/>
      <c r="C72" s="2"/>
      <c r="D72" s="92" t="s">
        <v>3</v>
      </c>
      <c r="E72" s="92"/>
      <c r="F72" s="35" t="s">
        <v>4</v>
      </c>
      <c r="G72" s="2"/>
      <c r="H72" s="2"/>
    </row>
    <row r="73" spans="1:8" ht="15" customHeight="1">
      <c r="A73" s="82" t="s">
        <v>5</v>
      </c>
      <c r="B73" s="82" t="s">
        <v>6</v>
      </c>
      <c r="C73" s="82"/>
      <c r="D73" s="82" t="s">
        <v>7</v>
      </c>
      <c r="E73" s="93" t="s">
        <v>8</v>
      </c>
      <c r="F73" s="93"/>
      <c r="G73" s="93"/>
      <c r="H73" s="82" t="s">
        <v>9</v>
      </c>
    </row>
    <row r="74" spans="1:8">
      <c r="A74" s="83"/>
      <c r="B74" s="84"/>
      <c r="C74" s="85"/>
      <c r="D74" s="83"/>
      <c r="E74" s="34" t="s">
        <v>10</v>
      </c>
      <c r="F74" s="34" t="s">
        <v>11</v>
      </c>
      <c r="G74" s="34" t="s">
        <v>12</v>
      </c>
      <c r="H74" s="83"/>
    </row>
    <row r="75" spans="1:8">
      <c r="A75" s="33">
        <v>1</v>
      </c>
      <c r="B75" s="94">
        <v>2</v>
      </c>
      <c r="C75" s="94"/>
      <c r="D75" s="33">
        <v>3</v>
      </c>
      <c r="E75" s="33">
        <v>4</v>
      </c>
      <c r="F75" s="33">
        <v>5</v>
      </c>
      <c r="G75" s="33">
        <v>6</v>
      </c>
      <c r="H75" s="33">
        <v>7</v>
      </c>
    </row>
    <row r="76" spans="1:8">
      <c r="A76" s="103" t="s">
        <v>13</v>
      </c>
      <c r="B76" s="103"/>
      <c r="C76" s="103"/>
      <c r="D76" s="103"/>
      <c r="E76" s="103"/>
      <c r="F76" s="103"/>
      <c r="G76" s="103"/>
      <c r="H76" s="103"/>
    </row>
    <row r="77" spans="1:8" s="19" customFormat="1" ht="15" customHeight="1">
      <c r="A77" s="7">
        <v>131</v>
      </c>
      <c r="B77" s="90" t="s">
        <v>45</v>
      </c>
      <c r="C77" s="90"/>
      <c r="D77" s="9">
        <v>200</v>
      </c>
      <c r="E77" s="7">
        <v>27.82</v>
      </c>
      <c r="F77" s="7">
        <v>22.22</v>
      </c>
      <c r="G77" s="7">
        <v>25.38</v>
      </c>
      <c r="H77" s="7">
        <v>470.05</v>
      </c>
    </row>
    <row r="78" spans="1:8" ht="15" customHeight="1">
      <c r="A78" s="9">
        <v>289</v>
      </c>
      <c r="B78" s="101" t="s">
        <v>46</v>
      </c>
      <c r="C78" s="102"/>
      <c r="D78" s="9">
        <v>200</v>
      </c>
      <c r="E78" s="8">
        <v>3.87</v>
      </c>
      <c r="F78" s="8">
        <v>3.8</v>
      </c>
      <c r="G78" s="7">
        <v>15.09</v>
      </c>
      <c r="H78" s="10">
        <v>111.46</v>
      </c>
    </row>
    <row r="79" spans="1:8" s="26" customFormat="1" ht="30.75" customHeight="1">
      <c r="A79" s="16">
        <v>17</v>
      </c>
      <c r="B79" s="97" t="s">
        <v>60</v>
      </c>
      <c r="C79" s="98"/>
      <c r="D79" s="16">
        <v>60</v>
      </c>
      <c r="E79" s="27">
        <v>0.67</v>
      </c>
      <c r="F79" s="27">
        <v>3.05</v>
      </c>
      <c r="G79" s="17">
        <v>9.5500000000000007</v>
      </c>
      <c r="H79" s="18">
        <v>68.97</v>
      </c>
    </row>
    <row r="80" spans="1:8">
      <c r="A80" s="7"/>
      <c r="B80" s="86" t="s">
        <v>36</v>
      </c>
      <c r="C80" s="87"/>
      <c r="D80" s="9">
        <v>60</v>
      </c>
      <c r="E80" s="9">
        <v>3.6</v>
      </c>
      <c r="F80" s="10">
        <v>0.6</v>
      </c>
      <c r="G80" s="10">
        <v>33</v>
      </c>
      <c r="H80" s="9">
        <v>152</v>
      </c>
    </row>
    <row r="81" spans="1:8">
      <c r="A81" s="111" t="s">
        <v>24</v>
      </c>
      <c r="B81" s="112"/>
      <c r="C81" s="112"/>
      <c r="D81" s="53">
        <f>SUM(D77:D80)</f>
        <v>520</v>
      </c>
      <c r="E81" s="11">
        <f>SUM(E77:E80)</f>
        <v>35.96</v>
      </c>
      <c r="F81" s="11">
        <f>SUM(F77:F80)</f>
        <v>29.67</v>
      </c>
      <c r="G81" s="11">
        <f>SUM(G77:G80)</f>
        <v>83.02</v>
      </c>
      <c r="H81" s="11">
        <f>SUM(H77:H80)</f>
        <v>802.48</v>
      </c>
    </row>
    <row r="82" spans="1:8">
      <c r="A82" s="103" t="s">
        <v>15</v>
      </c>
      <c r="B82" s="103"/>
      <c r="C82" s="103"/>
      <c r="D82" s="103"/>
      <c r="E82" s="103"/>
      <c r="F82" s="103"/>
      <c r="G82" s="103"/>
      <c r="H82" s="103"/>
    </row>
    <row r="83" spans="1:8" ht="15" customHeight="1">
      <c r="A83" s="7">
        <v>56</v>
      </c>
      <c r="B83" s="90" t="s">
        <v>47</v>
      </c>
      <c r="C83" s="90"/>
      <c r="D83" s="8">
        <v>200</v>
      </c>
      <c r="E83" s="7">
        <v>1.67</v>
      </c>
      <c r="F83" s="7">
        <v>3.59</v>
      </c>
      <c r="G83" s="7">
        <v>9.75</v>
      </c>
      <c r="H83" s="7">
        <v>76.38</v>
      </c>
    </row>
    <row r="84" spans="1:8" ht="15" customHeight="1">
      <c r="A84" s="7">
        <v>339</v>
      </c>
      <c r="B84" s="90" t="s">
        <v>48</v>
      </c>
      <c r="C84" s="90"/>
      <c r="D84" s="8">
        <v>100</v>
      </c>
      <c r="E84" s="7">
        <v>17.600000000000001</v>
      </c>
      <c r="F84" s="7">
        <v>12.3</v>
      </c>
      <c r="G84" s="7">
        <v>15</v>
      </c>
      <c r="H84" s="7">
        <v>243</v>
      </c>
    </row>
    <row r="85" spans="1:8" ht="15" customHeight="1">
      <c r="A85" s="9">
        <v>138</v>
      </c>
      <c r="B85" s="90" t="s">
        <v>38</v>
      </c>
      <c r="C85" s="90"/>
      <c r="D85" s="8">
        <v>150</v>
      </c>
      <c r="E85" s="7">
        <v>3.26</v>
      </c>
      <c r="F85" s="7">
        <v>5.04</v>
      </c>
      <c r="G85" s="7">
        <v>22.03</v>
      </c>
      <c r="H85" s="7">
        <v>146.96</v>
      </c>
    </row>
    <row r="86" spans="1:8" ht="15" customHeight="1">
      <c r="A86" s="9">
        <v>42</v>
      </c>
      <c r="B86" s="101" t="s">
        <v>50</v>
      </c>
      <c r="C86" s="102"/>
      <c r="D86" s="8">
        <v>60</v>
      </c>
      <c r="E86" s="7">
        <v>1.1000000000000001</v>
      </c>
      <c r="F86" s="7">
        <v>2.7</v>
      </c>
      <c r="G86" s="7">
        <v>5.7</v>
      </c>
      <c r="H86" s="7">
        <v>55</v>
      </c>
    </row>
    <row r="87" spans="1:8" ht="15" customHeight="1">
      <c r="A87" s="9">
        <v>294</v>
      </c>
      <c r="B87" s="90" t="s">
        <v>49</v>
      </c>
      <c r="C87" s="90"/>
      <c r="D87" s="9">
        <v>200</v>
      </c>
      <c r="E87" s="8">
        <v>0.48</v>
      </c>
      <c r="F87" s="8">
        <v>0.04</v>
      </c>
      <c r="G87" s="7">
        <v>28.26</v>
      </c>
      <c r="H87" s="10">
        <v>116.84</v>
      </c>
    </row>
    <row r="88" spans="1:8" ht="30" customHeight="1">
      <c r="A88" s="7"/>
      <c r="B88" s="86" t="s">
        <v>36</v>
      </c>
      <c r="C88" s="87"/>
      <c r="D88" s="9">
        <v>60</v>
      </c>
      <c r="E88" s="9">
        <v>3.6</v>
      </c>
      <c r="F88" s="10">
        <v>0.6</v>
      </c>
      <c r="G88" s="10">
        <v>33</v>
      </c>
      <c r="H88" s="9">
        <v>152</v>
      </c>
    </row>
    <row r="89" spans="1:8">
      <c r="A89" s="111" t="s">
        <v>17</v>
      </c>
      <c r="B89" s="112"/>
      <c r="C89" s="112"/>
      <c r="D89" s="57">
        <f>SUM(D83:D88)</f>
        <v>770</v>
      </c>
      <c r="E89" s="11">
        <f>SUM(E83:E88)</f>
        <v>27.710000000000004</v>
      </c>
      <c r="F89" s="11">
        <f>SUM(F83:F88)</f>
        <v>24.27</v>
      </c>
      <c r="G89" s="11">
        <f>SUM(G83:G88)</f>
        <v>113.74000000000001</v>
      </c>
      <c r="H89" s="11">
        <f>SUM(H83:H88)</f>
        <v>790.18000000000006</v>
      </c>
    </row>
    <row r="90" spans="1:8">
      <c r="A90" s="79" t="s">
        <v>18</v>
      </c>
      <c r="B90" s="80"/>
      <c r="C90" s="80"/>
      <c r="D90" s="58">
        <f>SUM(D89)+D81</f>
        <v>1290</v>
      </c>
      <c r="E90" s="11">
        <f>E81+E89</f>
        <v>63.67</v>
      </c>
      <c r="F90" s="11">
        <f>F81+F89</f>
        <v>53.94</v>
      </c>
      <c r="G90" s="11">
        <f>G81+G89</f>
        <v>196.76</v>
      </c>
      <c r="H90" s="11">
        <f>H81+H89</f>
        <v>1592.66</v>
      </c>
    </row>
    <row r="91" spans="1:8">
      <c r="A91" s="12"/>
      <c r="B91" s="2"/>
      <c r="C91" s="2"/>
      <c r="D91" s="2"/>
      <c r="E91" s="2"/>
      <c r="F91" s="2"/>
      <c r="G91" s="2"/>
      <c r="H91" s="2"/>
    </row>
    <row r="92" spans="1:8">
      <c r="A92" s="99" t="s">
        <v>27</v>
      </c>
      <c r="B92" s="99"/>
      <c r="C92" s="99"/>
      <c r="D92" s="99"/>
      <c r="E92" s="99"/>
      <c r="F92" s="99"/>
      <c r="G92" s="99"/>
      <c r="H92" s="99"/>
    </row>
    <row r="93" spans="1:8">
      <c r="A93" s="1" t="s">
        <v>0</v>
      </c>
      <c r="B93" s="2"/>
      <c r="C93" s="2"/>
      <c r="D93" s="2"/>
      <c r="E93" s="36" t="s">
        <v>1</v>
      </c>
      <c r="F93" s="88" t="s">
        <v>28</v>
      </c>
      <c r="G93" s="89"/>
      <c r="H93" s="89"/>
    </row>
    <row r="94" spans="1:8">
      <c r="A94" s="2"/>
      <c r="B94" s="2"/>
      <c r="C94" s="2"/>
      <c r="D94" s="92" t="s">
        <v>3</v>
      </c>
      <c r="E94" s="92"/>
      <c r="F94" s="35" t="s">
        <v>4</v>
      </c>
      <c r="G94" s="2"/>
      <c r="H94" s="2"/>
    </row>
    <row r="95" spans="1:8" ht="15" customHeight="1">
      <c r="A95" s="82" t="s">
        <v>5</v>
      </c>
      <c r="B95" s="82" t="s">
        <v>6</v>
      </c>
      <c r="C95" s="82"/>
      <c r="D95" s="82" t="s">
        <v>7</v>
      </c>
      <c r="E95" s="93" t="s">
        <v>8</v>
      </c>
      <c r="F95" s="93"/>
      <c r="G95" s="93"/>
      <c r="H95" s="82" t="s">
        <v>9</v>
      </c>
    </row>
    <row r="96" spans="1:8">
      <c r="A96" s="83"/>
      <c r="B96" s="84"/>
      <c r="C96" s="85"/>
      <c r="D96" s="83"/>
      <c r="E96" s="34" t="s">
        <v>10</v>
      </c>
      <c r="F96" s="34" t="s">
        <v>11</v>
      </c>
      <c r="G96" s="34" t="s">
        <v>12</v>
      </c>
      <c r="H96" s="83"/>
    </row>
    <row r="97" spans="1:9">
      <c r="A97" s="33">
        <v>1</v>
      </c>
      <c r="B97" s="94">
        <v>2</v>
      </c>
      <c r="C97" s="94"/>
      <c r="D97" s="33">
        <v>3</v>
      </c>
      <c r="E97" s="33">
        <v>4</v>
      </c>
      <c r="F97" s="33">
        <v>5</v>
      </c>
      <c r="G97" s="33">
        <v>6</v>
      </c>
      <c r="H97" s="33">
        <v>7</v>
      </c>
    </row>
    <row r="98" spans="1:9">
      <c r="A98" s="103" t="s">
        <v>13</v>
      </c>
      <c r="B98" s="103"/>
      <c r="C98" s="103"/>
      <c r="D98" s="103"/>
      <c r="E98" s="103"/>
      <c r="F98" s="103"/>
      <c r="G98" s="103"/>
      <c r="H98" s="103"/>
    </row>
    <row r="99" spans="1:9">
      <c r="A99" s="7">
        <v>181</v>
      </c>
      <c r="B99" s="90" t="s">
        <v>74</v>
      </c>
      <c r="C99" s="90"/>
      <c r="D99" s="8">
        <v>180</v>
      </c>
      <c r="E99" s="10">
        <v>5.13</v>
      </c>
      <c r="F99" s="7">
        <v>7.36</v>
      </c>
      <c r="G99" s="7">
        <v>27.56</v>
      </c>
      <c r="H99" s="7">
        <v>242.38</v>
      </c>
    </row>
    <row r="100" spans="1:9" ht="15" customHeight="1">
      <c r="A100" s="16">
        <v>285</v>
      </c>
      <c r="B100" s="91" t="s">
        <v>21</v>
      </c>
      <c r="C100" s="91"/>
      <c r="D100" s="16">
        <v>200</v>
      </c>
      <c r="E100" s="17">
        <v>0.14000000000000001</v>
      </c>
      <c r="F100" s="17">
        <v>0.03</v>
      </c>
      <c r="G100" s="17">
        <v>10.220000000000001</v>
      </c>
      <c r="H100" s="17">
        <v>41.63</v>
      </c>
    </row>
    <row r="101" spans="1:9" ht="30" customHeight="1">
      <c r="A101" s="7"/>
      <c r="B101" s="86" t="s">
        <v>36</v>
      </c>
      <c r="C101" s="87"/>
      <c r="D101" s="9">
        <v>60</v>
      </c>
      <c r="E101" s="9">
        <v>3.6</v>
      </c>
      <c r="F101" s="10">
        <v>0.6</v>
      </c>
      <c r="G101" s="10">
        <v>33</v>
      </c>
      <c r="H101" s="9">
        <v>152</v>
      </c>
    </row>
    <row r="102" spans="1:9" ht="15" customHeight="1">
      <c r="A102" s="7">
        <v>106</v>
      </c>
      <c r="B102" s="90" t="s">
        <v>76</v>
      </c>
      <c r="C102" s="90"/>
      <c r="D102" s="9">
        <v>10</v>
      </c>
      <c r="E102" s="7">
        <v>2.6</v>
      </c>
      <c r="F102" s="7">
        <v>2.68</v>
      </c>
      <c r="G102" s="8"/>
      <c r="H102" s="9">
        <v>35.200000000000003</v>
      </c>
    </row>
    <row r="103" spans="1:9" s="68" customFormat="1" ht="15" customHeight="1">
      <c r="A103" s="65"/>
      <c r="B103" s="106" t="s">
        <v>89</v>
      </c>
      <c r="C103" s="106"/>
      <c r="D103" s="66">
        <v>110</v>
      </c>
      <c r="E103" s="67">
        <v>3.8</v>
      </c>
      <c r="F103" s="67">
        <v>3</v>
      </c>
      <c r="G103" s="67">
        <v>12.8</v>
      </c>
      <c r="H103" s="66">
        <v>93</v>
      </c>
      <c r="I103" s="68" t="s">
        <v>75</v>
      </c>
    </row>
    <row r="104" spans="1:9">
      <c r="A104" s="107" t="s">
        <v>24</v>
      </c>
      <c r="B104" s="108"/>
      <c r="C104" s="108"/>
      <c r="D104" s="62">
        <f>SUM(D99:D103)</f>
        <v>560</v>
      </c>
      <c r="E104" s="11">
        <f>SUM(E99:E103)</f>
        <v>15.27</v>
      </c>
      <c r="F104" s="11">
        <f>SUM(F99:F103)</f>
        <v>13.67</v>
      </c>
      <c r="G104" s="11">
        <f>SUM(G99:G103)</f>
        <v>83.58</v>
      </c>
      <c r="H104" s="11">
        <f>SUM(H99:H103)</f>
        <v>564.21</v>
      </c>
    </row>
    <row r="105" spans="1:9">
      <c r="A105" s="103" t="s">
        <v>15</v>
      </c>
      <c r="B105" s="103"/>
      <c r="C105" s="103"/>
      <c r="D105" s="103"/>
      <c r="E105" s="103"/>
      <c r="F105" s="103"/>
      <c r="G105" s="103"/>
      <c r="H105" s="103"/>
    </row>
    <row r="106" spans="1:9" s="26" customFormat="1" ht="15" customHeight="1">
      <c r="A106" s="17">
        <v>122</v>
      </c>
      <c r="B106" s="91" t="s">
        <v>77</v>
      </c>
      <c r="C106" s="91"/>
      <c r="D106" s="27">
        <v>200</v>
      </c>
      <c r="E106" s="17">
        <v>7.44</v>
      </c>
      <c r="F106" s="17">
        <v>9.1199999999999992</v>
      </c>
      <c r="G106" s="18">
        <v>8.0399999999999991</v>
      </c>
      <c r="H106" s="17">
        <v>144</v>
      </c>
    </row>
    <row r="107" spans="1:9" ht="15" customHeight="1">
      <c r="A107" s="7">
        <v>129</v>
      </c>
      <c r="B107" s="90" t="s">
        <v>51</v>
      </c>
      <c r="C107" s="90"/>
      <c r="D107" s="8">
        <v>90</v>
      </c>
      <c r="E107" s="7">
        <v>19.13</v>
      </c>
      <c r="F107" s="7">
        <v>10.99</v>
      </c>
      <c r="G107" s="7">
        <v>14.18</v>
      </c>
      <c r="H107" s="7">
        <v>234.29</v>
      </c>
    </row>
    <row r="108" spans="1:9" ht="15" customHeight="1">
      <c r="A108" s="7">
        <v>212</v>
      </c>
      <c r="B108" s="90" t="s">
        <v>39</v>
      </c>
      <c r="C108" s="90"/>
      <c r="D108" s="9">
        <v>150</v>
      </c>
      <c r="E108" s="7">
        <v>5.49</v>
      </c>
      <c r="F108" s="7">
        <v>3.98</v>
      </c>
      <c r="G108" s="7">
        <v>36.29</v>
      </c>
      <c r="H108" s="7">
        <v>207.91</v>
      </c>
    </row>
    <row r="109" spans="1:9" ht="15" customHeight="1">
      <c r="A109" s="9">
        <v>25</v>
      </c>
      <c r="B109" s="101" t="s">
        <v>52</v>
      </c>
      <c r="C109" s="102"/>
      <c r="D109" s="8">
        <v>60</v>
      </c>
      <c r="E109" s="7">
        <v>1.27</v>
      </c>
      <c r="F109" s="7">
        <v>5</v>
      </c>
      <c r="G109" s="7">
        <v>7.6</v>
      </c>
      <c r="H109" s="7">
        <v>79.42</v>
      </c>
    </row>
    <row r="110" spans="1:9" ht="15" customHeight="1">
      <c r="A110" s="7">
        <v>283</v>
      </c>
      <c r="B110" s="90" t="s">
        <v>16</v>
      </c>
      <c r="C110" s="90"/>
      <c r="D110" s="9">
        <v>200</v>
      </c>
      <c r="E110" s="8">
        <v>0.08</v>
      </c>
      <c r="F110" s="8">
        <v>0.02</v>
      </c>
      <c r="G110" s="10">
        <v>10.01</v>
      </c>
      <c r="H110" s="9">
        <v>40.51</v>
      </c>
    </row>
    <row r="111" spans="1:9" ht="30.75" customHeight="1">
      <c r="A111" s="7"/>
      <c r="B111" s="86" t="s">
        <v>36</v>
      </c>
      <c r="C111" s="87"/>
      <c r="D111" s="9">
        <v>60</v>
      </c>
      <c r="E111" s="9">
        <v>3.6</v>
      </c>
      <c r="F111" s="10">
        <v>0.6</v>
      </c>
      <c r="G111" s="10">
        <v>33</v>
      </c>
      <c r="H111" s="9">
        <v>152</v>
      </c>
    </row>
    <row r="112" spans="1:9">
      <c r="A112" s="111" t="s">
        <v>17</v>
      </c>
      <c r="B112" s="112"/>
      <c r="C112" s="112"/>
      <c r="D112" s="60">
        <f>SUM(D106:D111)</f>
        <v>760</v>
      </c>
      <c r="E112" s="11">
        <f>SUM(E106:E111)</f>
        <v>37.010000000000005</v>
      </c>
      <c r="F112" s="11">
        <f>SUM(F106:F111)</f>
        <v>29.71</v>
      </c>
      <c r="G112" s="11">
        <f>SUM(G106:G111)</f>
        <v>109.12</v>
      </c>
      <c r="H112" s="11">
        <f>SUM(H106:H111)</f>
        <v>858.12999999999988</v>
      </c>
    </row>
    <row r="113" spans="1:8">
      <c r="A113" s="79" t="s">
        <v>18</v>
      </c>
      <c r="B113" s="80"/>
      <c r="C113" s="80"/>
      <c r="D113" s="64">
        <f>SUM(D112)+D104</f>
        <v>1320</v>
      </c>
      <c r="E113" s="11">
        <f>E104+E112</f>
        <v>52.28</v>
      </c>
      <c r="F113" s="11">
        <f>F104+F112</f>
        <v>43.38</v>
      </c>
      <c r="G113" s="11">
        <f>G104+G112</f>
        <v>192.7</v>
      </c>
      <c r="H113" s="11">
        <f>H104+H112</f>
        <v>1422.34</v>
      </c>
    </row>
    <row r="114" spans="1:8">
      <c r="A114" s="12"/>
      <c r="B114" s="2"/>
      <c r="C114" s="2"/>
      <c r="D114" s="2"/>
      <c r="E114" s="2"/>
      <c r="F114" s="2"/>
      <c r="G114" s="2"/>
      <c r="H114" s="2"/>
    </row>
    <row r="115" spans="1:8">
      <c r="A115" s="99" t="s">
        <v>29</v>
      </c>
      <c r="B115" s="99"/>
      <c r="C115" s="99"/>
      <c r="D115" s="99"/>
      <c r="E115" s="99"/>
      <c r="F115" s="99"/>
      <c r="G115" s="99"/>
      <c r="H115" s="99"/>
    </row>
    <row r="116" spans="1:8">
      <c r="A116" s="1" t="s">
        <v>0</v>
      </c>
      <c r="B116" s="2"/>
      <c r="C116" s="2"/>
      <c r="D116" s="2"/>
      <c r="E116" s="36" t="s">
        <v>1</v>
      </c>
      <c r="F116" s="88" t="s">
        <v>2</v>
      </c>
      <c r="G116" s="89"/>
      <c r="H116" s="89"/>
    </row>
    <row r="117" spans="1:8">
      <c r="A117" s="2"/>
      <c r="B117" s="2"/>
      <c r="C117" s="2"/>
      <c r="D117" s="92" t="s">
        <v>3</v>
      </c>
      <c r="E117" s="92"/>
      <c r="F117" s="35" t="s">
        <v>30</v>
      </c>
      <c r="G117" s="2"/>
      <c r="H117" s="2"/>
    </row>
    <row r="118" spans="1:8" ht="15" customHeight="1">
      <c r="A118" s="82" t="s">
        <v>5</v>
      </c>
      <c r="B118" s="82" t="s">
        <v>6</v>
      </c>
      <c r="C118" s="82"/>
      <c r="D118" s="82" t="s">
        <v>7</v>
      </c>
      <c r="E118" s="93" t="s">
        <v>8</v>
      </c>
      <c r="F118" s="93"/>
      <c r="G118" s="93"/>
      <c r="H118" s="82" t="s">
        <v>9</v>
      </c>
    </row>
    <row r="119" spans="1:8">
      <c r="A119" s="83"/>
      <c r="B119" s="84"/>
      <c r="C119" s="85"/>
      <c r="D119" s="83"/>
      <c r="E119" s="34" t="s">
        <v>10</v>
      </c>
      <c r="F119" s="34" t="s">
        <v>11</v>
      </c>
      <c r="G119" s="34" t="s">
        <v>12</v>
      </c>
      <c r="H119" s="83"/>
    </row>
    <row r="120" spans="1:8">
      <c r="A120" s="33">
        <v>1</v>
      </c>
      <c r="B120" s="94">
        <v>2</v>
      </c>
      <c r="C120" s="94"/>
      <c r="D120" s="33">
        <v>3</v>
      </c>
      <c r="E120" s="33">
        <v>4</v>
      </c>
      <c r="F120" s="33">
        <v>5</v>
      </c>
      <c r="G120" s="33">
        <v>6</v>
      </c>
      <c r="H120" s="33">
        <v>7</v>
      </c>
    </row>
    <row r="121" spans="1:8">
      <c r="A121" s="103" t="s">
        <v>13</v>
      </c>
      <c r="B121" s="103"/>
      <c r="C121" s="103"/>
      <c r="D121" s="103"/>
      <c r="E121" s="103"/>
      <c r="F121" s="103"/>
      <c r="G121" s="103"/>
      <c r="H121" s="103"/>
    </row>
    <row r="122" spans="1:8" ht="15" customHeight="1">
      <c r="A122" s="7">
        <v>259</v>
      </c>
      <c r="B122" s="90" t="s">
        <v>78</v>
      </c>
      <c r="C122" s="90"/>
      <c r="D122" s="9">
        <v>160</v>
      </c>
      <c r="E122" s="7">
        <v>9.6</v>
      </c>
      <c r="F122" s="7">
        <v>8</v>
      </c>
      <c r="G122" s="7">
        <v>28.24</v>
      </c>
      <c r="H122" s="7">
        <v>224</v>
      </c>
    </row>
    <row r="123" spans="1:8" ht="15" customHeight="1">
      <c r="A123" s="7">
        <v>283</v>
      </c>
      <c r="B123" s="90" t="s">
        <v>16</v>
      </c>
      <c r="C123" s="90"/>
      <c r="D123" s="9">
        <v>200</v>
      </c>
      <c r="E123" s="8">
        <v>0.08</v>
      </c>
      <c r="F123" s="8">
        <v>0.02</v>
      </c>
      <c r="G123" s="10">
        <v>10.01</v>
      </c>
      <c r="H123" s="9">
        <v>40.51</v>
      </c>
    </row>
    <row r="124" spans="1:8" ht="29.25" customHeight="1">
      <c r="A124" s="7"/>
      <c r="B124" s="86" t="s">
        <v>36</v>
      </c>
      <c r="C124" s="87"/>
      <c r="D124" s="9">
        <v>60</v>
      </c>
      <c r="E124" s="9">
        <v>3.6</v>
      </c>
      <c r="F124" s="10">
        <v>0.6</v>
      </c>
      <c r="G124" s="10">
        <v>33</v>
      </c>
      <c r="H124" s="9">
        <v>152</v>
      </c>
    </row>
    <row r="125" spans="1:8" ht="15" customHeight="1">
      <c r="A125" s="9">
        <v>607</v>
      </c>
      <c r="B125" s="95" t="s">
        <v>79</v>
      </c>
      <c r="C125" s="96"/>
      <c r="D125" s="9">
        <v>80</v>
      </c>
      <c r="E125" s="10">
        <v>2.2400000000000002</v>
      </c>
      <c r="F125" s="10">
        <v>2.64</v>
      </c>
      <c r="G125" s="10">
        <v>61.84</v>
      </c>
      <c r="H125" s="9">
        <v>280</v>
      </c>
    </row>
    <row r="126" spans="1:8">
      <c r="A126" s="50" t="s">
        <v>24</v>
      </c>
      <c r="B126" s="51"/>
      <c r="C126" s="51"/>
      <c r="D126" s="53">
        <f>SUM(D122:D125)</f>
        <v>500</v>
      </c>
      <c r="E126" s="11">
        <f>SUM(E122:E125)</f>
        <v>15.52</v>
      </c>
      <c r="F126" s="11">
        <f>SUM(F122:F125)</f>
        <v>11.26</v>
      </c>
      <c r="G126" s="11">
        <f>SUM(G122:G125)</f>
        <v>133.09</v>
      </c>
      <c r="H126" s="11">
        <f>SUM(H122:H125)</f>
        <v>696.51</v>
      </c>
    </row>
    <row r="127" spans="1:8">
      <c r="A127" s="103" t="s">
        <v>15</v>
      </c>
      <c r="B127" s="103"/>
      <c r="C127" s="103"/>
      <c r="D127" s="103"/>
      <c r="E127" s="103"/>
      <c r="F127" s="103"/>
      <c r="G127" s="103"/>
      <c r="H127" s="103"/>
    </row>
    <row r="128" spans="1:8">
      <c r="A128" s="7">
        <v>64</v>
      </c>
      <c r="B128" s="90" t="s">
        <v>53</v>
      </c>
      <c r="C128" s="90"/>
      <c r="D128" s="8">
        <v>200</v>
      </c>
      <c r="E128" s="7">
        <v>1.6</v>
      </c>
      <c r="F128" s="7">
        <v>3.5</v>
      </c>
      <c r="G128" s="7">
        <v>8.67</v>
      </c>
      <c r="H128" s="7">
        <v>72.8</v>
      </c>
    </row>
    <row r="129" spans="1:8" ht="15" customHeight="1">
      <c r="A129" s="7">
        <v>131</v>
      </c>
      <c r="B129" s="90" t="s">
        <v>45</v>
      </c>
      <c r="C129" s="90"/>
      <c r="D129" s="9">
        <v>200</v>
      </c>
      <c r="E129" s="7">
        <v>27.82</v>
      </c>
      <c r="F129" s="7">
        <v>22.22</v>
      </c>
      <c r="G129" s="7">
        <v>25.38</v>
      </c>
      <c r="H129" s="7">
        <v>470.05</v>
      </c>
    </row>
    <row r="130" spans="1:8" s="26" customFormat="1" ht="15" customHeight="1">
      <c r="A130" s="17">
        <v>17</v>
      </c>
      <c r="B130" s="97" t="s">
        <v>60</v>
      </c>
      <c r="C130" s="98"/>
      <c r="D130" s="27">
        <v>60</v>
      </c>
      <c r="E130" s="17">
        <v>0.67</v>
      </c>
      <c r="F130" s="17">
        <v>3.05</v>
      </c>
      <c r="G130" s="17">
        <v>9.5500000000000007</v>
      </c>
      <c r="H130" s="17">
        <v>68.97</v>
      </c>
    </row>
    <row r="131" spans="1:8" ht="15" customHeight="1">
      <c r="A131" s="7">
        <v>283</v>
      </c>
      <c r="B131" s="90" t="s">
        <v>16</v>
      </c>
      <c r="C131" s="90"/>
      <c r="D131" s="9">
        <v>200</v>
      </c>
      <c r="E131" s="8">
        <v>0.08</v>
      </c>
      <c r="F131" s="8">
        <v>0.02</v>
      </c>
      <c r="G131" s="10">
        <v>10.01</v>
      </c>
      <c r="H131" s="9">
        <v>40.51</v>
      </c>
    </row>
    <row r="132" spans="1:8" ht="15" customHeight="1">
      <c r="A132" s="7"/>
      <c r="B132" s="86" t="s">
        <v>36</v>
      </c>
      <c r="C132" s="87"/>
      <c r="D132" s="9">
        <v>60</v>
      </c>
      <c r="E132" s="9">
        <v>3.6</v>
      </c>
      <c r="F132" s="10">
        <v>0.6</v>
      </c>
      <c r="G132" s="10">
        <v>33</v>
      </c>
      <c r="H132" s="9">
        <v>152</v>
      </c>
    </row>
    <row r="133" spans="1:8" ht="18.75" customHeight="1">
      <c r="A133" s="50" t="s">
        <v>17</v>
      </c>
      <c r="B133" s="51"/>
      <c r="C133" s="51"/>
      <c r="D133" s="60">
        <f>SUM(D128:D132)</f>
        <v>720</v>
      </c>
      <c r="E133" s="11">
        <f>SUM(E128:E132)</f>
        <v>33.770000000000003</v>
      </c>
      <c r="F133" s="11">
        <f>SUM(F128:F132)</f>
        <v>29.39</v>
      </c>
      <c r="G133" s="11">
        <f>SUM(G128:G132)</f>
        <v>86.609999999999985</v>
      </c>
      <c r="H133" s="11">
        <f>SUM(H128:H132)</f>
        <v>804.33</v>
      </c>
    </row>
    <row r="134" spans="1:8">
      <c r="A134" s="54" t="s">
        <v>18</v>
      </c>
      <c r="B134" s="55"/>
      <c r="C134" s="55"/>
      <c r="D134" s="61">
        <f>SUM(D133)+D126</f>
        <v>1220</v>
      </c>
      <c r="E134" s="11">
        <f>E126+E133</f>
        <v>49.290000000000006</v>
      </c>
      <c r="F134" s="11">
        <f>F126+F133</f>
        <v>40.65</v>
      </c>
      <c r="G134" s="11">
        <f>G126+G133</f>
        <v>219.7</v>
      </c>
      <c r="H134" s="11">
        <f>H126+H133</f>
        <v>1500.8400000000001</v>
      </c>
    </row>
    <row r="135" spans="1:8">
      <c r="A135" s="12"/>
      <c r="B135" s="2"/>
      <c r="C135" s="2"/>
      <c r="D135" s="2"/>
      <c r="E135" s="2"/>
      <c r="F135" s="2"/>
      <c r="G135" s="2"/>
      <c r="H135" s="2"/>
    </row>
    <row r="136" spans="1:8">
      <c r="A136" s="99" t="s">
        <v>31</v>
      </c>
      <c r="B136" s="99"/>
      <c r="C136" s="99"/>
      <c r="D136" s="99"/>
      <c r="E136" s="99"/>
      <c r="F136" s="99"/>
      <c r="G136" s="99"/>
      <c r="H136" s="99"/>
    </row>
    <row r="137" spans="1:8">
      <c r="A137" s="1" t="s">
        <v>0</v>
      </c>
      <c r="B137" s="2"/>
      <c r="C137" s="2"/>
      <c r="D137" s="2"/>
      <c r="E137" s="36" t="s">
        <v>1</v>
      </c>
      <c r="F137" s="88" t="s">
        <v>20</v>
      </c>
      <c r="G137" s="89"/>
      <c r="H137" s="89"/>
    </row>
    <row r="138" spans="1:8">
      <c r="A138" s="2"/>
      <c r="B138" s="2"/>
      <c r="C138" s="2"/>
      <c r="D138" s="92" t="s">
        <v>3</v>
      </c>
      <c r="E138" s="92"/>
      <c r="F138" s="35" t="s">
        <v>30</v>
      </c>
      <c r="G138" s="2"/>
      <c r="H138" s="2"/>
    </row>
    <row r="139" spans="1:8">
      <c r="A139" s="82" t="s">
        <v>5</v>
      </c>
      <c r="B139" s="82" t="s">
        <v>6</v>
      </c>
      <c r="C139" s="82"/>
      <c r="D139" s="82" t="s">
        <v>7</v>
      </c>
      <c r="E139" s="93" t="s">
        <v>8</v>
      </c>
      <c r="F139" s="93"/>
      <c r="G139" s="93"/>
      <c r="H139" s="82" t="s">
        <v>9</v>
      </c>
    </row>
    <row r="140" spans="1:8" ht="15" customHeight="1">
      <c r="A140" s="83"/>
      <c r="B140" s="84"/>
      <c r="C140" s="85"/>
      <c r="D140" s="83"/>
      <c r="E140" s="34" t="s">
        <v>10</v>
      </c>
      <c r="F140" s="34" t="s">
        <v>11</v>
      </c>
      <c r="G140" s="34" t="s">
        <v>12</v>
      </c>
      <c r="H140" s="83"/>
    </row>
    <row r="141" spans="1:8">
      <c r="A141" s="33">
        <v>1</v>
      </c>
      <c r="B141" s="94">
        <v>2</v>
      </c>
      <c r="C141" s="94"/>
      <c r="D141" s="33">
        <v>3</v>
      </c>
      <c r="E141" s="33">
        <v>4</v>
      </c>
      <c r="F141" s="33">
        <v>5</v>
      </c>
      <c r="G141" s="33">
        <v>6</v>
      </c>
      <c r="H141" s="33">
        <v>7</v>
      </c>
    </row>
    <row r="142" spans="1:8">
      <c r="A142" s="103" t="s">
        <v>13</v>
      </c>
      <c r="B142" s="103"/>
      <c r="C142" s="103"/>
      <c r="D142" s="103"/>
      <c r="E142" s="103"/>
      <c r="F142" s="103"/>
      <c r="G142" s="103"/>
      <c r="H142" s="103"/>
    </row>
    <row r="143" spans="1:8" ht="15" customHeight="1">
      <c r="A143" s="7"/>
      <c r="B143" s="101"/>
      <c r="C143" s="102"/>
      <c r="D143" s="8"/>
      <c r="E143" s="7"/>
      <c r="F143" s="7"/>
      <c r="G143" s="7"/>
      <c r="H143" s="7"/>
    </row>
    <row r="144" spans="1:8">
      <c r="A144" s="7">
        <v>105</v>
      </c>
      <c r="B144" s="90" t="s">
        <v>80</v>
      </c>
      <c r="C144" s="90"/>
      <c r="D144" s="8">
        <v>90</v>
      </c>
      <c r="E144" s="7">
        <v>10</v>
      </c>
      <c r="F144" s="7">
        <v>9.34</v>
      </c>
      <c r="G144" s="7">
        <v>7.99</v>
      </c>
      <c r="H144" s="7">
        <v>130</v>
      </c>
    </row>
    <row r="145" spans="1:8" ht="15" customHeight="1">
      <c r="A145" s="20">
        <v>138</v>
      </c>
      <c r="B145" s="109" t="s">
        <v>38</v>
      </c>
      <c r="C145" s="110"/>
      <c r="D145" s="20">
        <v>150</v>
      </c>
      <c r="E145" s="20">
        <v>3.26</v>
      </c>
      <c r="F145" s="20">
        <v>5.04</v>
      </c>
      <c r="G145" s="20">
        <v>22.03</v>
      </c>
      <c r="H145" s="20">
        <v>146.96</v>
      </c>
    </row>
    <row r="146" spans="1:8" ht="15" customHeight="1">
      <c r="A146" s="9">
        <v>414</v>
      </c>
      <c r="B146" s="90" t="s">
        <v>81</v>
      </c>
      <c r="C146" s="90"/>
      <c r="D146" s="9">
        <v>200</v>
      </c>
      <c r="E146" s="7">
        <v>2.92</v>
      </c>
      <c r="F146" s="7">
        <v>3.22</v>
      </c>
      <c r="G146" s="7">
        <v>14.75</v>
      </c>
      <c r="H146" s="7">
        <v>100.48</v>
      </c>
    </row>
    <row r="147" spans="1:8" ht="15" customHeight="1">
      <c r="A147" s="7"/>
      <c r="B147" s="86" t="s">
        <v>36</v>
      </c>
      <c r="C147" s="87"/>
      <c r="D147" s="9">
        <v>60</v>
      </c>
      <c r="E147" s="9">
        <v>3.6</v>
      </c>
      <c r="F147" s="10">
        <v>0.6</v>
      </c>
      <c r="G147" s="10">
        <v>33</v>
      </c>
      <c r="H147" s="9">
        <v>152</v>
      </c>
    </row>
    <row r="148" spans="1:8" ht="30" customHeight="1">
      <c r="A148" s="50" t="s">
        <v>24</v>
      </c>
      <c r="B148" s="51"/>
      <c r="C148" s="51"/>
      <c r="D148" s="59">
        <f>SUM(D143:D147)</f>
        <v>500</v>
      </c>
      <c r="E148" s="11">
        <f>SUM(E143:E147)</f>
        <v>19.78</v>
      </c>
      <c r="F148" s="11">
        <f>SUM(F143:F147)</f>
        <v>18.2</v>
      </c>
      <c r="G148" s="11">
        <f>SUM(G143:G147)</f>
        <v>77.77000000000001</v>
      </c>
      <c r="H148" s="11">
        <f>SUM(H143:H147)</f>
        <v>529.44000000000005</v>
      </c>
    </row>
    <row r="149" spans="1:8">
      <c r="A149" s="103" t="s">
        <v>15</v>
      </c>
      <c r="B149" s="103"/>
      <c r="C149" s="103"/>
      <c r="D149" s="103"/>
      <c r="E149" s="103"/>
      <c r="F149" s="103"/>
      <c r="G149" s="103"/>
      <c r="H149" s="103"/>
    </row>
    <row r="150" spans="1:8">
      <c r="A150" s="9">
        <v>42</v>
      </c>
      <c r="B150" s="101" t="s">
        <v>50</v>
      </c>
      <c r="C150" s="102"/>
      <c r="D150" s="8">
        <v>60</v>
      </c>
      <c r="E150" s="7">
        <v>1.1000000000000001</v>
      </c>
      <c r="F150" s="7">
        <v>2.7</v>
      </c>
      <c r="G150" s="7">
        <v>5.7</v>
      </c>
      <c r="H150" s="7">
        <v>55</v>
      </c>
    </row>
    <row r="151" spans="1:8" ht="15" customHeight="1">
      <c r="A151" s="7">
        <v>43</v>
      </c>
      <c r="B151" s="90" t="s">
        <v>56</v>
      </c>
      <c r="C151" s="90"/>
      <c r="D151" s="8">
        <v>200</v>
      </c>
      <c r="E151" s="7">
        <v>2.02</v>
      </c>
      <c r="F151" s="7">
        <v>4.3</v>
      </c>
      <c r="G151" s="7">
        <v>13.28</v>
      </c>
      <c r="H151" s="7">
        <v>100.36</v>
      </c>
    </row>
    <row r="152" spans="1:8" ht="15" customHeight="1">
      <c r="A152" s="7">
        <v>83</v>
      </c>
      <c r="B152" s="90" t="s">
        <v>82</v>
      </c>
      <c r="C152" s="90"/>
      <c r="D152" s="8">
        <v>90</v>
      </c>
      <c r="E152" s="7">
        <v>11.21</v>
      </c>
      <c r="F152" s="7">
        <v>14.36</v>
      </c>
      <c r="G152" s="7">
        <v>14.4</v>
      </c>
      <c r="H152" s="10">
        <v>232.4</v>
      </c>
    </row>
    <row r="153" spans="1:8" ht="15" customHeight="1">
      <c r="A153" s="9">
        <v>173</v>
      </c>
      <c r="B153" s="90" t="s">
        <v>54</v>
      </c>
      <c r="C153" s="90"/>
      <c r="D153" s="8">
        <v>150</v>
      </c>
      <c r="E153" s="7">
        <v>8.73</v>
      </c>
      <c r="F153" s="7">
        <v>5.9</v>
      </c>
      <c r="G153" s="7">
        <v>39.46</v>
      </c>
      <c r="H153" s="7">
        <v>245.57</v>
      </c>
    </row>
    <row r="154" spans="1:8" s="26" customFormat="1" ht="15" customHeight="1">
      <c r="A154" s="17">
        <v>305.11</v>
      </c>
      <c r="B154" s="91" t="s">
        <v>88</v>
      </c>
      <c r="C154" s="91"/>
      <c r="D154" s="16">
        <v>200</v>
      </c>
      <c r="E154" s="27">
        <v>0</v>
      </c>
      <c r="F154" s="27">
        <v>0</v>
      </c>
      <c r="G154" s="18">
        <v>23.5</v>
      </c>
      <c r="H154" s="16">
        <v>95</v>
      </c>
    </row>
    <row r="155" spans="1:8" ht="29.25" customHeight="1">
      <c r="A155" s="7"/>
      <c r="B155" s="86" t="s">
        <v>36</v>
      </c>
      <c r="C155" s="87"/>
      <c r="D155" s="9">
        <v>60</v>
      </c>
      <c r="E155" s="9">
        <v>3.6</v>
      </c>
      <c r="F155" s="10">
        <v>0.6</v>
      </c>
      <c r="G155" s="10">
        <v>33</v>
      </c>
      <c r="H155" s="9">
        <v>152</v>
      </c>
    </row>
    <row r="156" spans="1:8">
      <c r="A156" s="50" t="s">
        <v>17</v>
      </c>
      <c r="B156" s="51"/>
      <c r="C156" s="51"/>
      <c r="D156" s="59">
        <f>SUM(D150:D155)</f>
        <v>760</v>
      </c>
      <c r="E156" s="11">
        <f>SUM(E150:E155)</f>
        <v>26.660000000000004</v>
      </c>
      <c r="F156" s="11">
        <f>SUM(F150:F155)</f>
        <v>27.86</v>
      </c>
      <c r="G156" s="11">
        <f>SUM(G150:G155)</f>
        <v>129.34</v>
      </c>
      <c r="H156" s="11">
        <f>SUM(H150:H155)</f>
        <v>880.32999999999993</v>
      </c>
    </row>
    <row r="157" spans="1:8">
      <c r="A157" s="54" t="s">
        <v>18</v>
      </c>
      <c r="B157" s="55"/>
      <c r="C157" s="55"/>
      <c r="D157" s="63">
        <f>SUM(D156)+D148</f>
        <v>1260</v>
      </c>
      <c r="E157" s="11">
        <f>E148+E156</f>
        <v>46.440000000000005</v>
      </c>
      <c r="F157" s="11">
        <f>F148+F156</f>
        <v>46.06</v>
      </c>
      <c r="G157" s="11">
        <f>G148+G156</f>
        <v>207.11</v>
      </c>
      <c r="H157" s="11">
        <f>H148+H156</f>
        <v>1409.77</v>
      </c>
    </row>
    <row r="158" spans="1:8">
      <c r="A158" s="1" t="s">
        <v>0</v>
      </c>
      <c r="B158" s="2"/>
      <c r="C158" s="2"/>
      <c r="D158" s="2"/>
      <c r="E158" s="36" t="s">
        <v>1</v>
      </c>
      <c r="F158" s="88" t="s">
        <v>23</v>
      </c>
      <c r="G158" s="89"/>
      <c r="H158" s="89"/>
    </row>
    <row r="159" spans="1:8">
      <c r="A159" s="2"/>
      <c r="B159" s="2"/>
      <c r="C159" s="2"/>
      <c r="D159" s="92" t="s">
        <v>3</v>
      </c>
      <c r="E159" s="92"/>
      <c r="F159" s="35" t="s">
        <v>30</v>
      </c>
      <c r="G159" s="2"/>
      <c r="H159" s="2"/>
    </row>
    <row r="160" spans="1:8">
      <c r="A160" s="82" t="s">
        <v>5</v>
      </c>
      <c r="B160" s="82" t="s">
        <v>6</v>
      </c>
      <c r="C160" s="82"/>
      <c r="D160" s="82" t="s">
        <v>7</v>
      </c>
      <c r="E160" s="93" t="s">
        <v>8</v>
      </c>
      <c r="F160" s="93"/>
      <c r="G160" s="93"/>
      <c r="H160" s="82" t="s">
        <v>9</v>
      </c>
    </row>
    <row r="161" spans="1:8">
      <c r="A161" s="83"/>
      <c r="B161" s="84"/>
      <c r="C161" s="85"/>
      <c r="D161" s="83"/>
      <c r="E161" s="34" t="s">
        <v>10</v>
      </c>
      <c r="F161" s="34" t="s">
        <v>11</v>
      </c>
      <c r="G161" s="34" t="s">
        <v>12</v>
      </c>
      <c r="H161" s="83"/>
    </row>
    <row r="162" spans="1:8" ht="15" customHeight="1">
      <c r="A162" s="33">
        <v>1</v>
      </c>
      <c r="B162" s="94">
        <v>2</v>
      </c>
      <c r="C162" s="94"/>
      <c r="D162" s="33">
        <v>3</v>
      </c>
      <c r="E162" s="33">
        <v>4</v>
      </c>
      <c r="F162" s="33">
        <v>5</v>
      </c>
      <c r="G162" s="33">
        <v>6</v>
      </c>
      <c r="H162" s="33">
        <v>7</v>
      </c>
    </row>
    <row r="163" spans="1:8">
      <c r="A163" s="103" t="s">
        <v>13</v>
      </c>
      <c r="B163" s="103"/>
      <c r="C163" s="103"/>
      <c r="D163" s="103"/>
      <c r="E163" s="103"/>
      <c r="F163" s="103"/>
      <c r="G163" s="103"/>
      <c r="H163" s="103"/>
    </row>
    <row r="164" spans="1:8" s="26" customFormat="1">
      <c r="A164" s="17">
        <v>61</v>
      </c>
      <c r="B164" s="91" t="s">
        <v>62</v>
      </c>
      <c r="C164" s="91"/>
      <c r="D164" s="16">
        <v>200</v>
      </c>
      <c r="E164" s="17">
        <v>2.12</v>
      </c>
      <c r="F164" s="17">
        <v>2.2999999999999998</v>
      </c>
      <c r="G164" s="17">
        <v>11.31</v>
      </c>
      <c r="H164" s="17">
        <v>73.62</v>
      </c>
    </row>
    <row r="165" spans="1:8">
      <c r="A165" s="16">
        <v>285</v>
      </c>
      <c r="B165" s="91" t="s">
        <v>21</v>
      </c>
      <c r="C165" s="91"/>
      <c r="D165" s="16">
        <v>200</v>
      </c>
      <c r="E165" s="17">
        <v>0.14000000000000001</v>
      </c>
      <c r="F165" s="17">
        <v>0.03</v>
      </c>
      <c r="G165" s="17">
        <v>10.220000000000001</v>
      </c>
      <c r="H165" s="17">
        <v>41.63</v>
      </c>
    </row>
    <row r="166" spans="1:8" s="19" customFormat="1" ht="15" customHeight="1">
      <c r="A166" s="7"/>
      <c r="B166" s="86" t="s">
        <v>36</v>
      </c>
      <c r="C166" s="87"/>
      <c r="D166" s="9">
        <v>60</v>
      </c>
      <c r="E166" s="9">
        <v>3.6</v>
      </c>
      <c r="F166" s="10">
        <v>0.6</v>
      </c>
      <c r="G166" s="10">
        <v>33</v>
      </c>
      <c r="H166" s="9">
        <v>152</v>
      </c>
    </row>
    <row r="167" spans="1:8" ht="15" customHeight="1">
      <c r="A167" s="9">
        <v>118</v>
      </c>
      <c r="B167" s="86" t="s">
        <v>83</v>
      </c>
      <c r="C167" s="87"/>
      <c r="D167" s="9">
        <v>130</v>
      </c>
      <c r="E167" s="10">
        <v>0.52</v>
      </c>
      <c r="F167" s="10">
        <v>0.52</v>
      </c>
      <c r="G167" s="10">
        <v>12.74</v>
      </c>
      <c r="H167" s="9">
        <v>61.1</v>
      </c>
    </row>
    <row r="168" spans="1:8" ht="30.75" customHeight="1">
      <c r="A168" s="50" t="s">
        <v>24</v>
      </c>
      <c r="B168" s="51"/>
      <c r="C168" s="51"/>
      <c r="D168" s="53">
        <f>SUM(D164:D167)</f>
        <v>590</v>
      </c>
      <c r="E168" s="11">
        <f>SUM(E164:E167)</f>
        <v>6.3800000000000008</v>
      </c>
      <c r="F168" s="11">
        <f>SUM(F164:F167)</f>
        <v>3.4499999999999997</v>
      </c>
      <c r="G168" s="11">
        <f>SUM(G164:G167)</f>
        <v>67.27</v>
      </c>
      <c r="H168" s="11">
        <f>SUM(H164:H167)</f>
        <v>328.35</v>
      </c>
    </row>
    <row r="169" spans="1:8" ht="15" customHeight="1">
      <c r="A169" s="103" t="s">
        <v>15</v>
      </c>
      <c r="B169" s="103"/>
      <c r="C169" s="103"/>
      <c r="D169" s="103"/>
      <c r="E169" s="103"/>
      <c r="F169" s="103"/>
      <c r="G169" s="103"/>
      <c r="H169" s="103"/>
    </row>
    <row r="170" spans="1:8">
      <c r="A170" s="7">
        <v>53</v>
      </c>
      <c r="B170" s="90" t="s">
        <v>37</v>
      </c>
      <c r="C170" s="90"/>
      <c r="D170" s="8">
        <v>200</v>
      </c>
      <c r="E170" s="7">
        <v>1.66</v>
      </c>
      <c r="F170" s="7">
        <v>4.42</v>
      </c>
      <c r="G170" s="7">
        <v>6.86</v>
      </c>
      <c r="H170" s="7">
        <v>70.52</v>
      </c>
    </row>
    <row r="171" spans="1:8">
      <c r="A171" s="7">
        <v>96</v>
      </c>
      <c r="B171" s="90" t="s">
        <v>84</v>
      </c>
      <c r="C171" s="90"/>
      <c r="D171" s="8">
        <v>90</v>
      </c>
      <c r="E171" s="7">
        <v>12.94</v>
      </c>
      <c r="F171" s="7">
        <v>14.8</v>
      </c>
      <c r="G171" s="7">
        <v>4.09</v>
      </c>
      <c r="H171" s="7">
        <v>201.17</v>
      </c>
    </row>
    <row r="172" spans="1:8">
      <c r="A172" s="7">
        <v>212</v>
      </c>
      <c r="B172" s="90" t="s">
        <v>39</v>
      </c>
      <c r="C172" s="90"/>
      <c r="D172" s="9">
        <v>150</v>
      </c>
      <c r="E172" s="7">
        <v>5.49</v>
      </c>
      <c r="F172" s="7">
        <v>3.98</v>
      </c>
      <c r="G172" s="7">
        <v>36.29</v>
      </c>
      <c r="H172" s="7">
        <v>207.91</v>
      </c>
    </row>
    <row r="173" spans="1:8" ht="15" customHeight="1">
      <c r="A173" s="7">
        <v>42</v>
      </c>
      <c r="B173" s="101" t="s">
        <v>85</v>
      </c>
      <c r="C173" s="102"/>
      <c r="D173" s="9">
        <v>60</v>
      </c>
      <c r="E173" s="7">
        <v>0.88</v>
      </c>
      <c r="F173" s="7">
        <v>1.6</v>
      </c>
      <c r="G173" s="7">
        <v>4.2300000000000004</v>
      </c>
      <c r="H173" s="7">
        <v>35.18</v>
      </c>
    </row>
    <row r="174" spans="1:8">
      <c r="A174" s="7">
        <v>295</v>
      </c>
      <c r="B174" s="101" t="s">
        <v>73</v>
      </c>
      <c r="C174" s="102"/>
      <c r="D174" s="9">
        <v>200</v>
      </c>
      <c r="E174" s="7">
        <v>0.16</v>
      </c>
      <c r="F174" s="7">
        <v>0.16</v>
      </c>
      <c r="G174" s="7">
        <v>18.89</v>
      </c>
      <c r="H174" s="7">
        <v>78.650000000000006</v>
      </c>
    </row>
    <row r="175" spans="1:8" ht="15" customHeight="1">
      <c r="A175" s="7"/>
      <c r="B175" s="86" t="s">
        <v>36</v>
      </c>
      <c r="C175" s="87"/>
      <c r="D175" s="9">
        <v>60</v>
      </c>
      <c r="E175" s="9">
        <v>3.6</v>
      </c>
      <c r="F175" s="10">
        <v>0.6</v>
      </c>
      <c r="G175" s="10">
        <v>33</v>
      </c>
      <c r="H175" s="9">
        <v>152</v>
      </c>
    </row>
    <row r="176" spans="1:8" ht="15" customHeight="1">
      <c r="A176" s="50" t="s">
        <v>17</v>
      </c>
      <c r="B176" s="51"/>
      <c r="C176" s="51"/>
      <c r="D176" s="60">
        <f>SUM(D170:D175)</f>
        <v>760</v>
      </c>
      <c r="E176" s="11">
        <f>SUM(E170:E175)</f>
        <v>24.73</v>
      </c>
      <c r="F176" s="11">
        <f>SUM(F170:F175)</f>
        <v>25.560000000000002</v>
      </c>
      <c r="G176" s="11">
        <f>SUM(G170:G175)</f>
        <v>103.36</v>
      </c>
      <c r="H176" s="11">
        <f>SUM(H170:H175)</f>
        <v>745.43</v>
      </c>
    </row>
    <row r="177" spans="1:8" ht="15" customHeight="1">
      <c r="A177" s="54" t="s">
        <v>18</v>
      </c>
      <c r="B177" s="55"/>
      <c r="C177" s="55"/>
      <c r="D177" s="61">
        <f>SUM(D176)+D168</f>
        <v>1350</v>
      </c>
      <c r="E177" s="11">
        <f>E168+E176</f>
        <v>31.11</v>
      </c>
      <c r="F177" s="11">
        <f>F168+F176</f>
        <v>29.01</v>
      </c>
      <c r="G177" s="11">
        <f>G168+G176</f>
        <v>170.63</v>
      </c>
      <c r="H177" s="11">
        <f>H168+H176</f>
        <v>1073.78</v>
      </c>
    </row>
    <row r="178" spans="1:8" ht="30.75" customHeight="1">
      <c r="A178" s="12"/>
      <c r="B178" s="2"/>
      <c r="C178" s="2"/>
      <c r="D178" s="2"/>
      <c r="E178" s="2"/>
      <c r="F178" s="2"/>
      <c r="G178" s="2"/>
      <c r="H178" s="2"/>
    </row>
    <row r="179" spans="1:8">
      <c r="A179" s="99" t="s">
        <v>32</v>
      </c>
      <c r="B179" s="99"/>
      <c r="C179" s="99"/>
      <c r="D179" s="99"/>
      <c r="E179" s="99"/>
      <c r="F179" s="99"/>
      <c r="G179" s="99"/>
      <c r="H179" s="99"/>
    </row>
    <row r="180" spans="1:8">
      <c r="A180" s="1" t="s">
        <v>0</v>
      </c>
      <c r="B180" s="2"/>
      <c r="C180" s="2"/>
      <c r="D180" s="2"/>
      <c r="E180" s="36" t="s">
        <v>1</v>
      </c>
      <c r="F180" s="88" t="s">
        <v>26</v>
      </c>
      <c r="G180" s="89"/>
      <c r="H180" s="89"/>
    </row>
    <row r="181" spans="1:8">
      <c r="A181" s="2"/>
      <c r="B181" s="2"/>
      <c r="C181" s="2"/>
      <c r="D181" s="92" t="s">
        <v>3</v>
      </c>
      <c r="E181" s="92"/>
      <c r="F181" s="35" t="s">
        <v>30</v>
      </c>
      <c r="G181" s="2"/>
      <c r="H181" s="2"/>
    </row>
    <row r="182" spans="1:8">
      <c r="A182" s="82" t="s">
        <v>5</v>
      </c>
      <c r="B182" s="82" t="s">
        <v>6</v>
      </c>
      <c r="C182" s="82"/>
      <c r="D182" s="82" t="s">
        <v>7</v>
      </c>
      <c r="E182" s="93" t="s">
        <v>8</v>
      </c>
      <c r="F182" s="93"/>
      <c r="G182" s="93"/>
      <c r="H182" s="82" t="s">
        <v>9</v>
      </c>
    </row>
    <row r="183" spans="1:8">
      <c r="A183" s="83"/>
      <c r="B183" s="84"/>
      <c r="C183" s="85"/>
      <c r="D183" s="83"/>
      <c r="E183" s="34" t="s">
        <v>10</v>
      </c>
      <c r="F183" s="34" t="s">
        <v>11</v>
      </c>
      <c r="G183" s="34" t="s">
        <v>12</v>
      </c>
      <c r="H183" s="83"/>
    </row>
    <row r="184" spans="1:8">
      <c r="A184" s="33">
        <v>1</v>
      </c>
      <c r="B184" s="94">
        <v>2</v>
      </c>
      <c r="C184" s="94"/>
      <c r="D184" s="33">
        <v>3</v>
      </c>
      <c r="E184" s="33">
        <v>4</v>
      </c>
      <c r="F184" s="33">
        <v>5</v>
      </c>
      <c r="G184" s="33">
        <v>6</v>
      </c>
      <c r="H184" s="33">
        <v>7</v>
      </c>
    </row>
    <row r="185" spans="1:8" ht="15" customHeight="1">
      <c r="A185" s="103" t="s">
        <v>13</v>
      </c>
      <c r="B185" s="103"/>
      <c r="C185" s="103"/>
      <c r="D185" s="103"/>
      <c r="E185" s="103"/>
      <c r="F185" s="103"/>
      <c r="G185" s="103"/>
      <c r="H185" s="103"/>
    </row>
    <row r="186" spans="1:8">
      <c r="A186" s="17">
        <v>196</v>
      </c>
      <c r="B186" s="91" t="s">
        <v>57</v>
      </c>
      <c r="C186" s="91"/>
      <c r="D186" s="27">
        <v>185</v>
      </c>
      <c r="E186" s="17">
        <v>5.77</v>
      </c>
      <c r="F186" s="17">
        <v>7.29</v>
      </c>
      <c r="G186" s="17">
        <v>32.25</v>
      </c>
      <c r="H186" s="17">
        <v>217.84</v>
      </c>
    </row>
    <row r="187" spans="1:8">
      <c r="A187" s="9">
        <v>289</v>
      </c>
      <c r="B187" s="101" t="s">
        <v>46</v>
      </c>
      <c r="C187" s="102"/>
      <c r="D187" s="9">
        <v>200</v>
      </c>
      <c r="E187" s="8">
        <v>3.87</v>
      </c>
      <c r="F187" s="8">
        <v>3.8</v>
      </c>
      <c r="G187" s="7">
        <v>15.09</v>
      </c>
      <c r="H187" s="10">
        <v>111.46</v>
      </c>
    </row>
    <row r="188" spans="1:8">
      <c r="A188" s="7"/>
      <c r="B188" s="86" t="s">
        <v>36</v>
      </c>
      <c r="C188" s="87"/>
      <c r="D188" s="9">
        <v>60</v>
      </c>
      <c r="E188" s="9">
        <v>3.6</v>
      </c>
      <c r="F188" s="10">
        <v>0.6</v>
      </c>
      <c r="G188" s="10">
        <v>33</v>
      </c>
      <c r="H188" s="9">
        <v>152</v>
      </c>
    </row>
    <row r="189" spans="1:8" ht="15" customHeight="1">
      <c r="A189" s="30">
        <v>155.02000000000001</v>
      </c>
      <c r="B189" s="117" t="s">
        <v>63</v>
      </c>
      <c r="C189" s="117"/>
      <c r="D189" s="32">
        <v>200</v>
      </c>
      <c r="E189" s="31">
        <v>3.3</v>
      </c>
      <c r="F189" s="31">
        <v>3.3</v>
      </c>
      <c r="G189" s="31">
        <v>5.5</v>
      </c>
      <c r="H189" s="32">
        <v>65</v>
      </c>
    </row>
    <row r="190" spans="1:8" ht="15" customHeight="1">
      <c r="A190" s="118" t="s">
        <v>24</v>
      </c>
      <c r="B190" s="119"/>
      <c r="C190" s="120"/>
      <c r="D190" s="72">
        <f>SUM(D186:D189)</f>
        <v>645</v>
      </c>
      <c r="E190" s="11">
        <f>SUM(E186:E189)</f>
        <v>16.54</v>
      </c>
      <c r="F190" s="11">
        <f>SUM(F186:F189)</f>
        <v>14.989999999999998</v>
      </c>
      <c r="G190" s="11">
        <f>SUM(G186:G189)</f>
        <v>85.84</v>
      </c>
      <c r="H190" s="11">
        <f>SUM(H186:H189)</f>
        <v>546.29999999999995</v>
      </c>
    </row>
    <row r="191" spans="1:8" ht="15" customHeight="1">
      <c r="A191" s="103" t="s">
        <v>15</v>
      </c>
      <c r="B191" s="103"/>
      <c r="C191" s="103"/>
      <c r="D191" s="103"/>
      <c r="E191" s="103"/>
      <c r="F191" s="103"/>
      <c r="G191" s="103"/>
      <c r="H191" s="103"/>
    </row>
    <row r="192" spans="1:8" ht="29.25" customHeight="1">
      <c r="A192" s="7">
        <v>63</v>
      </c>
      <c r="B192" s="90" t="s">
        <v>42</v>
      </c>
      <c r="C192" s="90"/>
      <c r="D192" s="8">
        <v>200</v>
      </c>
      <c r="E192" s="7">
        <v>6.42</v>
      </c>
      <c r="F192" s="7">
        <v>3.61</v>
      </c>
      <c r="G192" s="7">
        <v>26.83</v>
      </c>
      <c r="H192" s="7">
        <v>167.14</v>
      </c>
    </row>
    <row r="193" spans="1:8" ht="15" customHeight="1">
      <c r="A193" s="7">
        <v>439</v>
      </c>
      <c r="B193" s="90" t="s">
        <v>67</v>
      </c>
      <c r="C193" s="90"/>
      <c r="D193" s="8">
        <v>90</v>
      </c>
      <c r="E193" s="7">
        <v>6.98</v>
      </c>
      <c r="F193" s="7">
        <v>9.76</v>
      </c>
      <c r="G193" s="7">
        <v>7.6</v>
      </c>
      <c r="H193" s="7">
        <v>147.19999999999999</v>
      </c>
    </row>
    <row r="194" spans="1:8" s="26" customFormat="1">
      <c r="A194" s="17">
        <v>131</v>
      </c>
      <c r="B194" s="91" t="s">
        <v>86</v>
      </c>
      <c r="C194" s="91"/>
      <c r="D194" s="16">
        <v>170</v>
      </c>
      <c r="E194" s="17">
        <v>4.13</v>
      </c>
      <c r="F194" s="17">
        <v>4.32</v>
      </c>
      <c r="G194" s="17">
        <v>21.21</v>
      </c>
      <c r="H194" s="17">
        <v>137.06</v>
      </c>
    </row>
    <row r="195" spans="1:8">
      <c r="A195" s="7">
        <v>51</v>
      </c>
      <c r="B195" s="90" t="s">
        <v>41</v>
      </c>
      <c r="C195" s="90"/>
      <c r="D195" s="9">
        <v>60</v>
      </c>
      <c r="E195" s="7">
        <v>0.6</v>
      </c>
      <c r="F195" s="7">
        <v>3</v>
      </c>
      <c r="G195" s="7">
        <v>5</v>
      </c>
      <c r="H195" s="7">
        <v>51</v>
      </c>
    </row>
    <row r="196" spans="1:8" s="26" customFormat="1" ht="15" customHeight="1">
      <c r="A196" s="17">
        <v>294</v>
      </c>
      <c r="B196" s="97" t="s">
        <v>87</v>
      </c>
      <c r="C196" s="98"/>
      <c r="D196" s="16">
        <v>200</v>
      </c>
      <c r="E196" s="17">
        <v>0.48</v>
      </c>
      <c r="F196" s="17">
        <v>0.04</v>
      </c>
      <c r="G196" s="17">
        <v>28.26</v>
      </c>
      <c r="H196" s="17">
        <v>116.84</v>
      </c>
    </row>
    <row r="197" spans="1:8" ht="15" customHeight="1">
      <c r="A197" s="7"/>
      <c r="B197" s="86" t="s">
        <v>36</v>
      </c>
      <c r="C197" s="87"/>
      <c r="D197" s="9">
        <v>60</v>
      </c>
      <c r="E197" s="9">
        <v>3.6</v>
      </c>
      <c r="F197" s="10">
        <v>0.6</v>
      </c>
      <c r="G197" s="10">
        <v>33</v>
      </c>
      <c r="H197" s="9">
        <v>152</v>
      </c>
    </row>
    <row r="198" spans="1:8" ht="15" customHeight="1">
      <c r="A198" s="50" t="s">
        <v>17</v>
      </c>
      <c r="B198" s="51"/>
      <c r="C198" s="51"/>
      <c r="D198" s="60">
        <f>SUM(D192:D197)</f>
        <v>780</v>
      </c>
      <c r="E198" s="11">
        <f>SUM(E193:E197)</f>
        <v>15.79</v>
      </c>
      <c r="F198" s="11">
        <f>SUM(F193:F197)</f>
        <v>17.72</v>
      </c>
      <c r="G198" s="11">
        <f>SUM(G193:G197)</f>
        <v>95.070000000000007</v>
      </c>
      <c r="H198" s="11">
        <f>SUM(H193:H197)</f>
        <v>604.1</v>
      </c>
    </row>
    <row r="199" spans="1:8" ht="15" customHeight="1">
      <c r="A199" s="54" t="s">
        <v>18</v>
      </c>
      <c r="B199" s="55"/>
      <c r="C199" s="55"/>
      <c r="D199" s="64">
        <f>SUM(D198)+D190</f>
        <v>1425</v>
      </c>
      <c r="E199" s="11">
        <f>E191+E198</f>
        <v>15.79</v>
      </c>
      <c r="F199" s="11">
        <f>F191+F198</f>
        <v>17.72</v>
      </c>
      <c r="G199" s="11">
        <f>G191+G198</f>
        <v>95.070000000000007</v>
      </c>
      <c r="H199" s="11">
        <f>H191+H198</f>
        <v>604.1</v>
      </c>
    </row>
    <row r="200" spans="1:8" ht="15" customHeight="1">
      <c r="A200" s="13"/>
      <c r="B200" s="2"/>
      <c r="C200" s="2"/>
      <c r="D200" s="2"/>
      <c r="E200" s="2"/>
      <c r="F200" s="2"/>
      <c r="G200" s="2"/>
      <c r="H200" s="2"/>
    </row>
    <row r="201" spans="1:8" ht="30.75" customHeight="1">
      <c r="A201" s="99" t="s">
        <v>33</v>
      </c>
      <c r="B201" s="99"/>
      <c r="C201" s="99"/>
      <c r="D201" s="99"/>
      <c r="E201" s="99"/>
      <c r="F201" s="99"/>
      <c r="G201" s="99"/>
      <c r="H201" s="99"/>
    </row>
    <row r="202" spans="1:8">
      <c r="A202" s="1" t="s">
        <v>0</v>
      </c>
      <c r="B202" s="2"/>
      <c r="C202" s="2"/>
      <c r="D202" s="2"/>
      <c r="E202" s="36" t="s">
        <v>1</v>
      </c>
      <c r="F202" s="88" t="s">
        <v>28</v>
      </c>
      <c r="G202" s="89"/>
      <c r="H202" s="89"/>
    </row>
    <row r="203" spans="1:8">
      <c r="A203" s="2"/>
      <c r="B203" s="2"/>
      <c r="C203" s="2"/>
      <c r="D203" s="92" t="s">
        <v>3</v>
      </c>
      <c r="E203" s="92"/>
      <c r="F203" s="35" t="s">
        <v>30</v>
      </c>
      <c r="G203" s="2"/>
      <c r="H203" s="2"/>
    </row>
    <row r="204" spans="1:8">
      <c r="A204" s="82" t="s">
        <v>5</v>
      </c>
      <c r="B204" s="82" t="s">
        <v>6</v>
      </c>
      <c r="C204" s="82"/>
      <c r="D204" s="82" t="s">
        <v>7</v>
      </c>
      <c r="E204" s="93" t="s">
        <v>8</v>
      </c>
      <c r="F204" s="93"/>
      <c r="G204" s="93"/>
      <c r="H204" s="82" t="s">
        <v>9</v>
      </c>
    </row>
    <row r="205" spans="1:8">
      <c r="A205" s="83"/>
      <c r="B205" s="84"/>
      <c r="C205" s="85"/>
      <c r="D205" s="83"/>
      <c r="E205" s="34" t="s">
        <v>10</v>
      </c>
      <c r="F205" s="34" t="s">
        <v>11</v>
      </c>
      <c r="G205" s="34" t="s">
        <v>12</v>
      </c>
      <c r="H205" s="83"/>
    </row>
    <row r="206" spans="1:8">
      <c r="A206" s="33">
        <v>1</v>
      </c>
      <c r="B206" s="94">
        <v>2</v>
      </c>
      <c r="C206" s="94"/>
      <c r="D206" s="33">
        <v>3</v>
      </c>
      <c r="E206" s="33">
        <v>4</v>
      </c>
      <c r="F206" s="33">
        <v>5</v>
      </c>
      <c r="G206" s="33">
        <v>6</v>
      </c>
      <c r="H206" s="33">
        <v>7</v>
      </c>
    </row>
    <row r="207" spans="1:8">
      <c r="A207" s="103" t="s">
        <v>13</v>
      </c>
      <c r="B207" s="103"/>
      <c r="C207" s="103"/>
      <c r="D207" s="103"/>
      <c r="E207" s="103"/>
      <c r="F207" s="103"/>
      <c r="G207" s="103"/>
      <c r="H207" s="103"/>
    </row>
    <row r="208" spans="1:8" s="26" customFormat="1" ht="15" customHeight="1">
      <c r="A208" s="17">
        <v>98</v>
      </c>
      <c r="B208" s="91" t="s">
        <v>61</v>
      </c>
      <c r="C208" s="91"/>
      <c r="D208" s="27">
        <v>200</v>
      </c>
      <c r="E208" s="17">
        <v>16.559999999999999</v>
      </c>
      <c r="F208" s="17">
        <v>14.49</v>
      </c>
      <c r="G208" s="17">
        <v>16.41</v>
      </c>
      <c r="H208" s="17">
        <v>259.64999999999998</v>
      </c>
    </row>
    <row r="209" spans="1:8">
      <c r="A209" s="9">
        <v>295</v>
      </c>
      <c r="B209" s="101" t="s">
        <v>73</v>
      </c>
      <c r="C209" s="102"/>
      <c r="D209" s="9">
        <v>200</v>
      </c>
      <c r="E209" s="8">
        <v>0.16</v>
      </c>
      <c r="F209" s="8">
        <v>0.16</v>
      </c>
      <c r="G209" s="7">
        <v>18.89</v>
      </c>
      <c r="H209" s="10">
        <v>78.650000000000006</v>
      </c>
    </row>
    <row r="210" spans="1:8">
      <c r="A210" s="7"/>
      <c r="B210" s="86" t="s">
        <v>36</v>
      </c>
      <c r="C210" s="87"/>
      <c r="D210" s="9">
        <v>60</v>
      </c>
      <c r="E210" s="9">
        <v>3.6</v>
      </c>
      <c r="F210" s="10">
        <v>0.6</v>
      </c>
      <c r="G210" s="10">
        <v>33</v>
      </c>
      <c r="H210" s="9">
        <v>152</v>
      </c>
    </row>
    <row r="211" spans="1:8">
      <c r="A211" s="30"/>
      <c r="B211" s="117"/>
      <c r="C211" s="117"/>
      <c r="D211" s="32"/>
      <c r="E211" s="31"/>
      <c r="F211" s="31"/>
      <c r="G211" s="31"/>
      <c r="H211" s="32"/>
    </row>
    <row r="212" spans="1:8" ht="15" customHeight="1">
      <c r="A212" s="118" t="s">
        <v>24</v>
      </c>
      <c r="B212" s="119"/>
      <c r="C212" s="120"/>
      <c r="D212" s="71">
        <f>SUM(D208:D211)</f>
        <v>460</v>
      </c>
      <c r="E212" s="11">
        <f>SUM(E208:E211)</f>
        <v>20.32</v>
      </c>
      <c r="F212" s="11">
        <f>SUM(F208:F211)</f>
        <v>15.25</v>
      </c>
      <c r="G212" s="11">
        <f>SUM(G208:G211)</f>
        <v>68.3</v>
      </c>
      <c r="H212" s="11">
        <f>SUM(H208:H211)</f>
        <v>490.29999999999995</v>
      </c>
    </row>
    <row r="213" spans="1:8" ht="15" customHeight="1">
      <c r="A213" s="103" t="s">
        <v>15</v>
      </c>
      <c r="B213" s="103"/>
      <c r="C213" s="103"/>
      <c r="D213" s="103"/>
      <c r="E213" s="103"/>
      <c r="F213" s="103"/>
      <c r="G213" s="103"/>
      <c r="H213" s="103"/>
    </row>
    <row r="214" spans="1:8" s="26" customFormat="1" ht="30.75" customHeight="1">
      <c r="A214" s="17">
        <v>59</v>
      </c>
      <c r="B214" s="91" t="s">
        <v>55</v>
      </c>
      <c r="C214" s="91"/>
      <c r="D214" s="27">
        <v>200</v>
      </c>
      <c r="E214" s="17">
        <v>2.5299999999999998</v>
      </c>
      <c r="F214" s="17">
        <v>1.77</v>
      </c>
      <c r="G214" s="17">
        <v>14.14</v>
      </c>
      <c r="H214" s="17">
        <v>82.17</v>
      </c>
    </row>
    <row r="215" spans="1:8" s="26" customFormat="1" ht="15" customHeight="1">
      <c r="A215" s="17">
        <v>443</v>
      </c>
      <c r="B215" s="91" t="s">
        <v>64</v>
      </c>
      <c r="C215" s="91"/>
      <c r="D215" s="27">
        <v>150</v>
      </c>
      <c r="E215" s="17">
        <v>15.7</v>
      </c>
      <c r="F215" s="17">
        <v>15.1</v>
      </c>
      <c r="G215" s="17">
        <v>25.3</v>
      </c>
      <c r="H215" s="17">
        <v>305</v>
      </c>
    </row>
    <row r="216" spans="1:8" ht="15" customHeight="1">
      <c r="A216" s="7">
        <v>34</v>
      </c>
      <c r="B216" s="101" t="s">
        <v>72</v>
      </c>
      <c r="C216" s="102"/>
      <c r="D216" s="9">
        <v>60</v>
      </c>
      <c r="E216" s="7">
        <v>0.88</v>
      </c>
      <c r="F216" s="7">
        <v>2.7</v>
      </c>
      <c r="G216" s="7">
        <v>6.68</v>
      </c>
      <c r="H216" s="7">
        <v>48</v>
      </c>
    </row>
    <row r="217" spans="1:8" s="26" customFormat="1">
      <c r="A217" s="17">
        <v>283</v>
      </c>
      <c r="B217" s="97" t="s">
        <v>65</v>
      </c>
      <c r="C217" s="98"/>
      <c r="D217" s="16">
        <v>200</v>
      </c>
      <c r="E217" s="17">
        <v>0.08</v>
      </c>
      <c r="F217" s="17">
        <v>0.02</v>
      </c>
      <c r="G217" s="17">
        <v>10.01</v>
      </c>
      <c r="H217" s="17">
        <v>40.51</v>
      </c>
    </row>
    <row r="218" spans="1:8" ht="15" customHeight="1">
      <c r="A218" s="7"/>
      <c r="B218" s="86" t="s">
        <v>36</v>
      </c>
      <c r="C218" s="87"/>
      <c r="D218" s="9">
        <v>60</v>
      </c>
      <c r="E218" s="9">
        <v>3.6</v>
      </c>
      <c r="F218" s="10">
        <v>0.6</v>
      </c>
      <c r="G218" s="10">
        <v>33</v>
      </c>
      <c r="H218" s="9">
        <v>152</v>
      </c>
    </row>
    <row r="219" spans="1:8" ht="15" customHeight="1">
      <c r="A219" s="50" t="s">
        <v>17</v>
      </c>
      <c r="B219" s="51"/>
      <c r="C219" s="51"/>
      <c r="D219" s="59">
        <f>SUM(D214:D218)</f>
        <v>670</v>
      </c>
      <c r="E219" s="11">
        <f>SUM(E214:E218)</f>
        <v>22.79</v>
      </c>
      <c r="F219" s="11">
        <f>SUM(F214:F218)</f>
        <v>20.190000000000001</v>
      </c>
      <c r="G219" s="11">
        <f>SUM(G214:G218)</f>
        <v>89.13</v>
      </c>
      <c r="H219" s="11">
        <f>SUM(H214:H218)</f>
        <v>627.68000000000006</v>
      </c>
    </row>
    <row r="220" spans="1:8" ht="15" customHeight="1">
      <c r="A220" s="54" t="s">
        <v>18</v>
      </c>
      <c r="B220" s="55"/>
      <c r="C220" s="55"/>
      <c r="D220" s="63">
        <f>SUM(D219)+D212</f>
        <v>1130</v>
      </c>
      <c r="E220" s="11">
        <f>E212+E219</f>
        <v>43.11</v>
      </c>
      <c r="F220" s="11">
        <f>F212+F219</f>
        <v>35.44</v>
      </c>
      <c r="G220" s="11">
        <f>G212+G219</f>
        <v>157.43</v>
      </c>
      <c r="H220" s="11">
        <f>H212+H219</f>
        <v>1117.98</v>
      </c>
    </row>
    <row r="221" spans="1:8" ht="15" customHeight="1">
      <c r="A221" s="54" t="s">
        <v>34</v>
      </c>
      <c r="B221" s="55"/>
      <c r="C221" s="55"/>
      <c r="D221" s="56"/>
      <c r="E221" s="11">
        <f>E24+E46+E68+E90+E113+E134+E155+E177+E199+E220</f>
        <v>404.6400000000001</v>
      </c>
      <c r="F221" s="11">
        <f>F24+F46+F68+F90+F113+F134+F155+F177+F199+F220</f>
        <v>340.21</v>
      </c>
      <c r="G221" s="11">
        <f>G24+G46+G68+G90+G113+G134+G155+G177+G199+G220</f>
        <v>1623.79</v>
      </c>
      <c r="H221" s="11">
        <f>H24+H46+H68+H90+H113+H134+H155+H177+H199+H220</f>
        <v>11367.09</v>
      </c>
    </row>
  </sheetData>
  <mergeCells count="226">
    <mergeCell ref="A112:C112"/>
    <mergeCell ref="A113:C113"/>
    <mergeCell ref="B194:C194"/>
    <mergeCell ref="B195:C195"/>
    <mergeCell ref="A179:H179"/>
    <mergeCell ref="F180:H180"/>
    <mergeCell ref="D181:E181"/>
    <mergeCell ref="A182:A183"/>
    <mergeCell ref="B182:C183"/>
    <mergeCell ref="D182:D183"/>
    <mergeCell ref="E182:G182"/>
    <mergeCell ref="H182:H183"/>
    <mergeCell ref="B184:C184"/>
    <mergeCell ref="B193:C193"/>
    <mergeCell ref="B189:C189"/>
    <mergeCell ref="B187:C187"/>
    <mergeCell ref="A185:H185"/>
    <mergeCell ref="B186:C186"/>
    <mergeCell ref="B188:C188"/>
    <mergeCell ref="A190:C190"/>
    <mergeCell ref="A191:H191"/>
    <mergeCell ref="D118:D119"/>
    <mergeCell ref="E118:G118"/>
    <mergeCell ref="H118:H119"/>
    <mergeCell ref="B211:C211"/>
    <mergeCell ref="A212:C212"/>
    <mergeCell ref="A213:H213"/>
    <mergeCell ref="B216:C216"/>
    <mergeCell ref="B217:C217"/>
    <mergeCell ref="A201:H201"/>
    <mergeCell ref="F202:H202"/>
    <mergeCell ref="D203:E203"/>
    <mergeCell ref="A204:A205"/>
    <mergeCell ref="B204:C205"/>
    <mergeCell ref="D204:D205"/>
    <mergeCell ref="E204:G204"/>
    <mergeCell ref="H204:H205"/>
    <mergeCell ref="B206:C206"/>
    <mergeCell ref="B210:C210"/>
    <mergeCell ref="A207:H207"/>
    <mergeCell ref="B208:C208"/>
    <mergeCell ref="B209:C209"/>
    <mergeCell ref="B14:C14"/>
    <mergeCell ref="A16:H16"/>
    <mergeCell ref="B22:C22"/>
    <mergeCell ref="A24:C24"/>
    <mergeCell ref="A26:H26"/>
    <mergeCell ref="F27:H27"/>
    <mergeCell ref="D28:E28"/>
    <mergeCell ref="A29:A30"/>
    <mergeCell ref="A15:C15"/>
    <mergeCell ref="B20:C20"/>
    <mergeCell ref="B21:C21"/>
    <mergeCell ref="B29:C30"/>
    <mergeCell ref="D29:D30"/>
    <mergeCell ref="B17:C17"/>
    <mergeCell ref="B19:C19"/>
    <mergeCell ref="B18:C18"/>
    <mergeCell ref="A23:C23"/>
    <mergeCell ref="E29:G29"/>
    <mergeCell ref="H29:H30"/>
    <mergeCell ref="F5:H5"/>
    <mergeCell ref="D6:E6"/>
    <mergeCell ref="A7:A8"/>
    <mergeCell ref="B7:C8"/>
    <mergeCell ref="D7:D8"/>
    <mergeCell ref="E7:G7"/>
    <mergeCell ref="H7:H8"/>
    <mergeCell ref="B9:C9"/>
    <mergeCell ref="A10:H10"/>
    <mergeCell ref="B51:C52"/>
    <mergeCell ref="B95:C96"/>
    <mergeCell ref="D95:D96"/>
    <mergeCell ref="E95:G95"/>
    <mergeCell ref="A92:H92"/>
    <mergeCell ref="F93:H93"/>
    <mergeCell ref="D94:E94"/>
    <mergeCell ref="B87:C87"/>
    <mergeCell ref="B88:C88"/>
    <mergeCell ref="A95:A96"/>
    <mergeCell ref="A90:C90"/>
    <mergeCell ref="A89:C89"/>
    <mergeCell ref="A60:H60"/>
    <mergeCell ref="B55:C55"/>
    <mergeCell ref="B57:C57"/>
    <mergeCell ref="B61:C61"/>
    <mergeCell ref="D72:E72"/>
    <mergeCell ref="B78:C78"/>
    <mergeCell ref="A70:H70"/>
    <mergeCell ref="D73:D74"/>
    <mergeCell ref="E73:G73"/>
    <mergeCell ref="B123:C123"/>
    <mergeCell ref="H73:H74"/>
    <mergeCell ref="B77:C77"/>
    <mergeCell ref="B83:C83"/>
    <mergeCell ref="A81:C81"/>
    <mergeCell ref="B35:C35"/>
    <mergeCell ref="B36:C36"/>
    <mergeCell ref="B31:C31"/>
    <mergeCell ref="B65:C65"/>
    <mergeCell ref="B66:C66"/>
    <mergeCell ref="B53:C53"/>
    <mergeCell ref="A54:H54"/>
    <mergeCell ref="B56:C56"/>
    <mergeCell ref="B64:C64"/>
    <mergeCell ref="B40:C40"/>
    <mergeCell ref="B58:C58"/>
    <mergeCell ref="A59:C59"/>
    <mergeCell ref="B43:C43"/>
    <mergeCell ref="A45:C45"/>
    <mergeCell ref="B41:C41"/>
    <mergeCell ref="B42:C42"/>
    <mergeCell ref="B34:C34"/>
    <mergeCell ref="D50:E50"/>
    <mergeCell ref="A51:A52"/>
    <mergeCell ref="B173:C173"/>
    <mergeCell ref="B174:C174"/>
    <mergeCell ref="B166:C166"/>
    <mergeCell ref="B162:C162"/>
    <mergeCell ref="B165:C165"/>
    <mergeCell ref="A169:H169"/>
    <mergeCell ref="B171:C171"/>
    <mergeCell ref="B172:C172"/>
    <mergeCell ref="D51:D52"/>
    <mergeCell ref="E51:G51"/>
    <mergeCell ref="H51:H52"/>
    <mergeCell ref="B120:C120"/>
    <mergeCell ref="A121:H121"/>
    <mergeCell ref="A163:H163"/>
    <mergeCell ref="A136:H136"/>
    <mergeCell ref="F137:H137"/>
    <mergeCell ref="B153:C153"/>
    <mergeCell ref="B144:C144"/>
    <mergeCell ref="A142:H142"/>
    <mergeCell ref="B143:C143"/>
    <mergeCell ref="A149:H149"/>
    <mergeCell ref="B150:C150"/>
    <mergeCell ref="F158:H158"/>
    <mergeCell ref="D159:E159"/>
    <mergeCell ref="B109:C109"/>
    <mergeCell ref="A127:H127"/>
    <mergeCell ref="B167:C167"/>
    <mergeCell ref="B151:C151"/>
    <mergeCell ref="B152:C152"/>
    <mergeCell ref="B145:C145"/>
    <mergeCell ref="B146:C146"/>
    <mergeCell ref="B147:C147"/>
    <mergeCell ref="A115:H115"/>
    <mergeCell ref="F116:H116"/>
    <mergeCell ref="D117:E117"/>
    <mergeCell ref="B132:C132"/>
    <mergeCell ref="B131:C131"/>
    <mergeCell ref="B128:C128"/>
    <mergeCell ref="A118:A119"/>
    <mergeCell ref="B118:C119"/>
    <mergeCell ref="B124:C124"/>
    <mergeCell ref="A160:A161"/>
    <mergeCell ref="B160:C161"/>
    <mergeCell ref="D160:D161"/>
    <mergeCell ref="E160:G160"/>
    <mergeCell ref="H160:H161"/>
    <mergeCell ref="B154:C154"/>
    <mergeCell ref="B155:C155"/>
    <mergeCell ref="B108:C108"/>
    <mergeCell ref="A82:H82"/>
    <mergeCell ref="B85:C85"/>
    <mergeCell ref="B86:C86"/>
    <mergeCell ref="B106:C106"/>
    <mergeCell ref="B107:C107"/>
    <mergeCell ref="B99:C99"/>
    <mergeCell ref="B100:C100"/>
    <mergeCell ref="B101:C101"/>
    <mergeCell ref="A98:H98"/>
    <mergeCell ref="B103:C103"/>
    <mergeCell ref="A105:H105"/>
    <mergeCell ref="B102:C102"/>
    <mergeCell ref="A104:C104"/>
    <mergeCell ref="B84:C84"/>
    <mergeCell ref="A48:H48"/>
    <mergeCell ref="F49:H49"/>
    <mergeCell ref="F1:H4"/>
    <mergeCell ref="B192:C192"/>
    <mergeCell ref="B196:C196"/>
    <mergeCell ref="B197:C197"/>
    <mergeCell ref="B164:C164"/>
    <mergeCell ref="B170:C170"/>
    <mergeCell ref="B175:C175"/>
    <mergeCell ref="B33:C33"/>
    <mergeCell ref="H95:H96"/>
    <mergeCell ref="B97:C97"/>
    <mergeCell ref="B75:C75"/>
    <mergeCell ref="A76:H76"/>
    <mergeCell ref="A38:C38"/>
    <mergeCell ref="B13:C13"/>
    <mergeCell ref="B11:C11"/>
    <mergeCell ref="B12:C12"/>
    <mergeCell ref="A67:C67"/>
    <mergeCell ref="B79:C79"/>
    <mergeCell ref="A32:H32"/>
    <mergeCell ref="B37:C37"/>
    <mergeCell ref="A39:H39"/>
    <mergeCell ref="B44:C44"/>
    <mergeCell ref="A46:C46"/>
    <mergeCell ref="A68:C68"/>
    <mergeCell ref="A73:A74"/>
    <mergeCell ref="B73:C74"/>
    <mergeCell ref="B80:C80"/>
    <mergeCell ref="F71:H71"/>
    <mergeCell ref="B62:C62"/>
    <mergeCell ref="B63:C63"/>
    <mergeCell ref="B218:C218"/>
    <mergeCell ref="B215:C215"/>
    <mergeCell ref="B214:C214"/>
    <mergeCell ref="D138:E138"/>
    <mergeCell ref="A139:A140"/>
    <mergeCell ref="B139:C140"/>
    <mergeCell ref="D139:D140"/>
    <mergeCell ref="E139:G139"/>
    <mergeCell ref="H139:H140"/>
    <mergeCell ref="B141:C141"/>
    <mergeCell ref="B110:C110"/>
    <mergeCell ref="B111:C111"/>
    <mergeCell ref="B125:C125"/>
    <mergeCell ref="B129:C129"/>
    <mergeCell ref="B130:C130"/>
    <mergeCell ref="B122:C122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24"/>
  <sheetViews>
    <sheetView topLeftCell="A49" workbookViewId="0">
      <selection activeCell="A93" sqref="A93:H93"/>
    </sheetView>
  </sheetViews>
  <sheetFormatPr defaultRowHeight="15"/>
  <cols>
    <col min="3" max="3" width="73" customWidth="1"/>
    <col min="5" max="5" width="10.5703125" customWidth="1"/>
  </cols>
  <sheetData>
    <row r="1" spans="1:8">
      <c r="F1" s="100"/>
      <c r="G1" s="100"/>
      <c r="H1" s="100"/>
    </row>
    <row r="2" spans="1:8">
      <c r="F2" s="100"/>
      <c r="G2" s="100"/>
      <c r="H2" s="100"/>
    </row>
    <row r="3" spans="1:8">
      <c r="F3" s="100"/>
      <c r="G3" s="100"/>
      <c r="H3" s="100"/>
    </row>
    <row r="4" spans="1:8">
      <c r="F4" s="100"/>
      <c r="G4" s="100"/>
      <c r="H4" s="100"/>
    </row>
    <row r="6" spans="1:8">
      <c r="C6" s="15" t="s">
        <v>35</v>
      </c>
    </row>
    <row r="7" spans="1:8">
      <c r="A7" s="1" t="s">
        <v>0</v>
      </c>
      <c r="B7" s="2"/>
      <c r="C7" s="2"/>
      <c r="D7" s="2"/>
      <c r="E7" s="3" t="s">
        <v>1</v>
      </c>
      <c r="F7" s="88" t="s">
        <v>2</v>
      </c>
      <c r="G7" s="89"/>
      <c r="H7" s="89"/>
    </row>
    <row r="8" spans="1:8">
      <c r="A8" s="2"/>
      <c r="B8" s="2"/>
      <c r="C8" s="2"/>
      <c r="D8" s="92" t="s">
        <v>3</v>
      </c>
      <c r="E8" s="92"/>
      <c r="F8" s="4" t="s">
        <v>4</v>
      </c>
      <c r="G8" s="2"/>
      <c r="H8" s="2"/>
    </row>
    <row r="9" spans="1:8">
      <c r="A9" s="82" t="s">
        <v>5</v>
      </c>
      <c r="B9" s="82" t="s">
        <v>6</v>
      </c>
      <c r="C9" s="82"/>
      <c r="D9" s="82" t="s">
        <v>7</v>
      </c>
      <c r="E9" s="93" t="s">
        <v>8</v>
      </c>
      <c r="F9" s="93"/>
      <c r="G9" s="93"/>
      <c r="H9" s="82" t="s">
        <v>9</v>
      </c>
    </row>
    <row r="10" spans="1:8">
      <c r="A10" s="83"/>
      <c r="B10" s="84"/>
      <c r="C10" s="85"/>
      <c r="D10" s="83"/>
      <c r="E10" s="5" t="s">
        <v>10</v>
      </c>
      <c r="F10" s="5" t="s">
        <v>11</v>
      </c>
      <c r="G10" s="5" t="s">
        <v>12</v>
      </c>
      <c r="H10" s="83"/>
    </row>
    <row r="11" spans="1:8">
      <c r="A11" s="6">
        <v>1</v>
      </c>
      <c r="B11" s="94">
        <v>2</v>
      </c>
      <c r="C11" s="94"/>
      <c r="D11" s="6">
        <v>3</v>
      </c>
      <c r="E11" s="6">
        <v>4</v>
      </c>
      <c r="F11" s="6">
        <v>5</v>
      </c>
      <c r="G11" s="6">
        <v>6</v>
      </c>
      <c r="H11" s="6">
        <v>7</v>
      </c>
    </row>
    <row r="12" spans="1:8">
      <c r="A12" s="103" t="s">
        <v>13</v>
      </c>
      <c r="B12" s="103"/>
      <c r="C12" s="103"/>
      <c r="D12" s="103"/>
      <c r="E12" s="103"/>
      <c r="F12" s="103"/>
      <c r="G12" s="103"/>
      <c r="H12" s="103"/>
    </row>
    <row r="13" spans="1:8" ht="15" customHeight="1">
      <c r="A13" s="7">
        <v>439</v>
      </c>
      <c r="B13" s="90" t="s">
        <v>67</v>
      </c>
      <c r="C13" s="90"/>
      <c r="D13" s="8">
        <v>100</v>
      </c>
      <c r="E13" s="7">
        <v>7.76</v>
      </c>
      <c r="F13" s="7">
        <v>10.84</v>
      </c>
      <c r="G13" s="7">
        <v>8.44</v>
      </c>
      <c r="H13" s="7">
        <v>163.6</v>
      </c>
    </row>
    <row r="14" spans="1:8" ht="15" customHeight="1">
      <c r="A14" s="7">
        <v>212</v>
      </c>
      <c r="B14" s="90" t="s">
        <v>39</v>
      </c>
      <c r="C14" s="90"/>
      <c r="D14" s="9">
        <v>180</v>
      </c>
      <c r="E14" s="7">
        <v>6.59</v>
      </c>
      <c r="F14" s="7">
        <v>4.7699999999999996</v>
      </c>
      <c r="G14" s="7">
        <v>43.55</v>
      </c>
      <c r="H14" s="7">
        <v>249.49</v>
      </c>
    </row>
    <row r="15" spans="1:8" ht="30.75" customHeight="1">
      <c r="A15" s="7">
        <v>283</v>
      </c>
      <c r="B15" s="90" t="s">
        <v>16</v>
      </c>
      <c r="C15" s="90"/>
      <c r="D15" s="9">
        <v>200</v>
      </c>
      <c r="E15" s="8">
        <v>0.08</v>
      </c>
      <c r="F15" s="8">
        <v>0.02</v>
      </c>
      <c r="G15" s="10">
        <v>10.01</v>
      </c>
      <c r="H15" s="9">
        <v>40.51</v>
      </c>
    </row>
    <row r="16" spans="1:8">
      <c r="A16" s="7"/>
      <c r="B16" s="90" t="s">
        <v>36</v>
      </c>
      <c r="C16" s="90"/>
      <c r="D16" s="9">
        <v>60</v>
      </c>
      <c r="E16" s="9">
        <v>3.6</v>
      </c>
      <c r="F16" s="10">
        <v>0.6</v>
      </c>
      <c r="G16" s="10">
        <v>33</v>
      </c>
      <c r="H16" s="9">
        <v>152</v>
      </c>
    </row>
    <row r="17" spans="1:9">
      <c r="A17" s="121" t="s">
        <v>14</v>
      </c>
      <c r="B17" s="108"/>
      <c r="C17" s="108"/>
      <c r="D17" s="37">
        <f>SUM(D13:D16)</f>
        <v>540</v>
      </c>
      <c r="E17" s="40">
        <f>SUM(E13:E16)</f>
        <v>18.03</v>
      </c>
      <c r="F17" s="40">
        <f>SUM(F13:F16)</f>
        <v>16.23</v>
      </c>
      <c r="G17" s="40">
        <f>SUM(G13:G16)</f>
        <v>95</v>
      </c>
      <c r="H17" s="40">
        <f>SUM(H13:H16)</f>
        <v>605.6</v>
      </c>
    </row>
    <row r="18" spans="1:9">
      <c r="A18" s="12"/>
      <c r="B18" s="2"/>
      <c r="C18" s="2"/>
      <c r="D18" s="2"/>
      <c r="E18" s="2"/>
      <c r="F18" s="2"/>
      <c r="G18" s="2"/>
      <c r="H18" s="2"/>
    </row>
    <row r="19" spans="1:9" ht="15" customHeight="1">
      <c r="A19" s="99" t="s">
        <v>19</v>
      </c>
      <c r="B19" s="99"/>
      <c r="C19" s="99"/>
      <c r="D19" s="99"/>
      <c r="E19" s="99"/>
      <c r="F19" s="99"/>
      <c r="G19" s="99"/>
      <c r="H19" s="99"/>
    </row>
    <row r="20" spans="1:9" ht="15" customHeight="1">
      <c r="A20" s="1" t="s">
        <v>0</v>
      </c>
      <c r="B20" s="2"/>
      <c r="C20" s="2"/>
      <c r="D20" s="2"/>
      <c r="E20" s="3" t="s">
        <v>1</v>
      </c>
      <c r="F20" s="88" t="s">
        <v>20</v>
      </c>
      <c r="G20" s="89"/>
      <c r="H20" s="89"/>
    </row>
    <row r="21" spans="1:9" ht="15" customHeight="1">
      <c r="A21" s="2"/>
      <c r="B21" s="2"/>
      <c r="C21" s="2"/>
      <c r="D21" s="92" t="s">
        <v>3</v>
      </c>
      <c r="E21" s="92"/>
      <c r="F21" s="4" t="s">
        <v>4</v>
      </c>
      <c r="G21" s="2"/>
      <c r="H21" s="2"/>
    </row>
    <row r="22" spans="1:9" s="26" customFormat="1" ht="15" customHeight="1">
      <c r="A22" s="82" t="s">
        <v>5</v>
      </c>
      <c r="B22" s="82" t="s">
        <v>6</v>
      </c>
      <c r="C22" s="82"/>
      <c r="D22" s="82" t="s">
        <v>7</v>
      </c>
      <c r="E22" s="93" t="s">
        <v>8</v>
      </c>
      <c r="F22" s="93"/>
      <c r="G22" s="93"/>
      <c r="H22" s="82" t="s">
        <v>9</v>
      </c>
      <c r="I22"/>
    </row>
    <row r="23" spans="1:9" ht="30.75" customHeight="1">
      <c r="A23" s="83"/>
      <c r="B23" s="84"/>
      <c r="C23" s="85"/>
      <c r="D23" s="83"/>
      <c r="E23" s="23" t="s">
        <v>10</v>
      </c>
      <c r="F23" s="23" t="s">
        <v>11</v>
      </c>
      <c r="G23" s="23" t="s">
        <v>12</v>
      </c>
      <c r="H23" s="83"/>
    </row>
    <row r="24" spans="1:9" ht="15" customHeight="1">
      <c r="A24" s="24">
        <v>1</v>
      </c>
      <c r="B24" s="94">
        <v>2</v>
      </c>
      <c r="C24" s="94"/>
      <c r="D24" s="24">
        <v>3</v>
      </c>
      <c r="E24" s="24">
        <v>4</v>
      </c>
      <c r="F24" s="24">
        <v>5</v>
      </c>
      <c r="G24" s="24">
        <v>6</v>
      </c>
      <c r="H24" s="24">
        <v>7</v>
      </c>
    </row>
    <row r="25" spans="1:9">
      <c r="A25" s="103" t="s">
        <v>13</v>
      </c>
      <c r="B25" s="103"/>
      <c r="C25" s="103"/>
      <c r="D25" s="103"/>
      <c r="E25" s="103"/>
      <c r="F25" s="103"/>
      <c r="G25" s="103"/>
      <c r="H25" s="103"/>
    </row>
    <row r="26" spans="1:9">
      <c r="A26" s="7"/>
      <c r="B26" s="101"/>
      <c r="C26" s="102"/>
      <c r="D26" s="9"/>
      <c r="E26" s="7"/>
      <c r="F26" s="7"/>
      <c r="G26" s="7"/>
      <c r="H26" s="7"/>
      <c r="I26" s="26"/>
    </row>
    <row r="27" spans="1:9">
      <c r="A27" s="20">
        <v>96</v>
      </c>
      <c r="B27" s="113" t="s">
        <v>58</v>
      </c>
      <c r="C27" s="114"/>
      <c r="D27" s="20">
        <v>120</v>
      </c>
      <c r="E27" s="20">
        <v>22.07</v>
      </c>
      <c r="F27" s="20">
        <v>20.79</v>
      </c>
      <c r="G27" s="20">
        <v>4.04</v>
      </c>
      <c r="H27" s="20">
        <v>268.22000000000003</v>
      </c>
      <c r="I27" s="26"/>
    </row>
    <row r="28" spans="1:9">
      <c r="A28" s="20">
        <v>173</v>
      </c>
      <c r="B28" s="109" t="s">
        <v>43</v>
      </c>
      <c r="C28" s="110"/>
      <c r="D28" s="20">
        <v>180</v>
      </c>
      <c r="E28" s="20">
        <v>10.5</v>
      </c>
      <c r="F28" s="20">
        <v>6.36</v>
      </c>
      <c r="G28" s="20">
        <v>47.76</v>
      </c>
      <c r="H28" s="20">
        <v>294.68</v>
      </c>
      <c r="I28" s="26"/>
    </row>
    <row r="29" spans="1:9">
      <c r="A29" s="16">
        <v>285</v>
      </c>
      <c r="B29" s="91" t="s">
        <v>21</v>
      </c>
      <c r="C29" s="91"/>
      <c r="D29" s="16">
        <v>200</v>
      </c>
      <c r="E29" s="17">
        <v>0.14000000000000001</v>
      </c>
      <c r="F29" s="17">
        <v>0.03</v>
      </c>
      <c r="G29" s="17">
        <v>10.220000000000001</v>
      </c>
      <c r="H29" s="17">
        <v>41.63</v>
      </c>
    </row>
    <row r="30" spans="1:9">
      <c r="A30" s="7"/>
      <c r="B30" s="86" t="s">
        <v>36</v>
      </c>
      <c r="C30" s="87"/>
      <c r="D30" s="9">
        <v>60</v>
      </c>
      <c r="E30" s="9">
        <v>3.6</v>
      </c>
      <c r="F30" s="10">
        <v>0.6</v>
      </c>
      <c r="G30" s="10">
        <v>33</v>
      </c>
      <c r="H30" s="9">
        <v>152</v>
      </c>
    </row>
    <row r="31" spans="1:9" ht="15" customHeight="1">
      <c r="A31" s="104" t="s">
        <v>14</v>
      </c>
      <c r="B31" s="105"/>
      <c r="C31" s="105"/>
      <c r="D31" s="47">
        <f>SUM(D26:D30)</f>
        <v>560</v>
      </c>
      <c r="E31" s="48">
        <f>SUM(E26:E30)</f>
        <v>36.31</v>
      </c>
      <c r="F31" s="48">
        <f>SUM(F26:F30)</f>
        <v>27.78</v>
      </c>
      <c r="G31" s="48">
        <f>SUM(G26:G30)</f>
        <v>95.02</v>
      </c>
      <c r="H31" s="48">
        <f>SUM(H26:H30)</f>
        <v>756.53000000000009</v>
      </c>
    </row>
    <row r="32" spans="1:9">
      <c r="A32" s="12"/>
      <c r="B32" s="2"/>
      <c r="C32" s="2"/>
      <c r="D32" s="2"/>
      <c r="E32" s="2"/>
      <c r="F32" s="2"/>
      <c r="G32" s="2"/>
      <c r="H32" s="2"/>
    </row>
    <row r="33" spans="1:9" ht="15" customHeight="1">
      <c r="A33" s="99" t="s">
        <v>22</v>
      </c>
      <c r="B33" s="99"/>
      <c r="C33" s="99"/>
      <c r="D33" s="99"/>
      <c r="E33" s="99"/>
      <c r="F33" s="99"/>
      <c r="G33" s="99"/>
      <c r="H33" s="99"/>
    </row>
    <row r="34" spans="1:9" ht="15" customHeight="1">
      <c r="A34" s="1" t="s">
        <v>0</v>
      </c>
      <c r="B34" s="2"/>
      <c r="C34" s="2"/>
      <c r="D34" s="2"/>
      <c r="E34" s="22" t="s">
        <v>1</v>
      </c>
      <c r="F34" s="88" t="s">
        <v>23</v>
      </c>
      <c r="G34" s="89"/>
      <c r="H34" s="89"/>
    </row>
    <row r="35" spans="1:9" s="26" customFormat="1" ht="15" customHeight="1">
      <c r="A35" s="2"/>
      <c r="B35" s="2"/>
      <c r="C35" s="2"/>
      <c r="D35" s="92" t="s">
        <v>3</v>
      </c>
      <c r="E35" s="92"/>
      <c r="F35" s="21" t="s">
        <v>4</v>
      </c>
      <c r="G35" s="2"/>
      <c r="H35" s="2"/>
    </row>
    <row r="36" spans="1:9" s="26" customFormat="1" ht="15" customHeight="1">
      <c r="A36" s="82" t="s">
        <v>5</v>
      </c>
      <c r="B36" s="82" t="s">
        <v>6</v>
      </c>
      <c r="C36" s="82"/>
      <c r="D36" s="82" t="s">
        <v>7</v>
      </c>
      <c r="E36" s="93" t="s">
        <v>8</v>
      </c>
      <c r="F36" s="93"/>
      <c r="G36" s="93"/>
      <c r="H36" s="82" t="s">
        <v>9</v>
      </c>
      <c r="I36"/>
    </row>
    <row r="37" spans="1:9" s="26" customFormat="1" ht="15" customHeight="1">
      <c r="A37" s="83"/>
      <c r="B37" s="84"/>
      <c r="C37" s="85"/>
      <c r="D37" s="83"/>
      <c r="E37" s="23" t="s">
        <v>10</v>
      </c>
      <c r="F37" s="23" t="s">
        <v>11</v>
      </c>
      <c r="G37" s="23" t="s">
        <v>12</v>
      </c>
      <c r="H37" s="83"/>
      <c r="I37"/>
    </row>
    <row r="38" spans="1:9" ht="29.25" customHeight="1">
      <c r="A38" s="24">
        <v>1</v>
      </c>
      <c r="B38" s="94">
        <v>2</v>
      </c>
      <c r="C38" s="94"/>
      <c r="D38" s="24">
        <v>3</v>
      </c>
      <c r="E38" s="24">
        <v>4</v>
      </c>
      <c r="F38" s="24">
        <v>5</v>
      </c>
      <c r="G38" s="24">
        <v>6</v>
      </c>
      <c r="H38" s="24">
        <v>7</v>
      </c>
    </row>
    <row r="39" spans="1:9" ht="15" customHeight="1">
      <c r="A39" s="103" t="s">
        <v>13</v>
      </c>
      <c r="B39" s="103"/>
      <c r="C39" s="103"/>
      <c r="D39" s="103"/>
      <c r="E39" s="103"/>
      <c r="F39" s="103"/>
      <c r="G39" s="103"/>
      <c r="H39" s="103"/>
    </row>
    <row r="40" spans="1:9" ht="15" customHeight="1">
      <c r="A40" s="18">
        <v>118</v>
      </c>
      <c r="B40" s="91" t="s">
        <v>69</v>
      </c>
      <c r="C40" s="91"/>
      <c r="D40" s="27">
        <v>250</v>
      </c>
      <c r="E40" s="17">
        <v>20.57</v>
      </c>
      <c r="F40" s="18">
        <v>22.5</v>
      </c>
      <c r="G40" s="17">
        <v>20.16</v>
      </c>
      <c r="H40" s="17">
        <v>362.76</v>
      </c>
    </row>
    <row r="41" spans="1:9">
      <c r="A41" s="17">
        <v>305.11</v>
      </c>
      <c r="B41" s="91" t="s">
        <v>88</v>
      </c>
      <c r="C41" s="91"/>
      <c r="D41" s="16">
        <v>200</v>
      </c>
      <c r="E41" s="27">
        <v>0</v>
      </c>
      <c r="F41" s="27">
        <v>0</v>
      </c>
      <c r="G41" s="18">
        <v>23.5</v>
      </c>
      <c r="H41" s="16">
        <v>95</v>
      </c>
    </row>
    <row r="42" spans="1:9">
      <c r="A42" s="7">
        <v>588</v>
      </c>
      <c r="B42" s="97" t="s">
        <v>70</v>
      </c>
      <c r="C42" s="98"/>
      <c r="D42" s="9">
        <v>130</v>
      </c>
      <c r="E42" s="8">
        <v>0.52</v>
      </c>
      <c r="F42" s="8">
        <v>0.52</v>
      </c>
      <c r="G42" s="10">
        <v>12.74</v>
      </c>
      <c r="H42" s="9">
        <v>61.1</v>
      </c>
    </row>
    <row r="43" spans="1:9" ht="15" customHeight="1">
      <c r="A43" s="7"/>
      <c r="B43" s="86" t="s">
        <v>36</v>
      </c>
      <c r="C43" s="87"/>
      <c r="D43" s="9">
        <v>60</v>
      </c>
      <c r="E43" s="9">
        <v>3.6</v>
      </c>
      <c r="F43" s="10">
        <v>0.6</v>
      </c>
      <c r="G43" s="10">
        <v>33</v>
      </c>
      <c r="H43" s="9">
        <v>152</v>
      </c>
    </row>
    <row r="44" spans="1:9" s="26" customFormat="1">
      <c r="A44" s="79" t="s">
        <v>24</v>
      </c>
      <c r="B44" s="80"/>
      <c r="C44" s="81"/>
      <c r="D44" s="41">
        <f>SUM(D40:D43)</f>
        <v>640</v>
      </c>
      <c r="E44" s="11">
        <f>SUM(E40:E43)</f>
        <v>24.69</v>
      </c>
      <c r="F44" s="11">
        <f>SUM(F40:F43)</f>
        <v>23.62</v>
      </c>
      <c r="G44" s="11">
        <f>SUM(G40:G43)</f>
        <v>89.4</v>
      </c>
      <c r="H44" s="11">
        <f>SUM(H40:H43)</f>
        <v>670.86</v>
      </c>
      <c r="I44"/>
    </row>
    <row r="45" spans="1:9" ht="18" customHeight="1">
      <c r="A45" s="12"/>
      <c r="B45" s="2"/>
      <c r="C45" s="2"/>
      <c r="D45" s="2"/>
      <c r="E45" s="2"/>
      <c r="F45" s="2"/>
      <c r="G45" s="2"/>
      <c r="H45" s="2"/>
    </row>
    <row r="46" spans="1:9" ht="15" customHeight="1">
      <c r="A46" s="99" t="s">
        <v>25</v>
      </c>
      <c r="B46" s="99"/>
      <c r="C46" s="99"/>
      <c r="D46" s="99"/>
      <c r="E46" s="99"/>
      <c r="F46" s="99"/>
      <c r="G46" s="99"/>
      <c r="H46" s="99"/>
    </row>
    <row r="47" spans="1:9" ht="15" customHeight="1">
      <c r="A47" s="1" t="s">
        <v>0</v>
      </c>
      <c r="B47" s="2"/>
      <c r="C47" s="2"/>
      <c r="D47" s="2"/>
      <c r="E47" s="22" t="s">
        <v>1</v>
      </c>
      <c r="F47" s="88" t="s">
        <v>26</v>
      </c>
      <c r="G47" s="89"/>
      <c r="H47" s="89"/>
    </row>
    <row r="48" spans="1:9" ht="15" customHeight="1">
      <c r="A48" s="2"/>
      <c r="B48" s="2"/>
      <c r="C48" s="2"/>
      <c r="D48" s="92" t="s">
        <v>3</v>
      </c>
      <c r="E48" s="92"/>
      <c r="F48" s="21" t="s">
        <v>4</v>
      </c>
      <c r="G48" s="2"/>
      <c r="H48" s="2"/>
      <c r="I48" s="26"/>
    </row>
    <row r="49" spans="1:9" ht="15" customHeight="1">
      <c r="A49" s="82" t="s">
        <v>5</v>
      </c>
      <c r="B49" s="82" t="s">
        <v>6</v>
      </c>
      <c r="C49" s="82"/>
      <c r="D49" s="82" t="s">
        <v>7</v>
      </c>
      <c r="E49" s="93" t="s">
        <v>8</v>
      </c>
      <c r="F49" s="93"/>
      <c r="G49" s="93"/>
      <c r="H49" s="82" t="s">
        <v>9</v>
      </c>
      <c r="I49" s="26"/>
    </row>
    <row r="50" spans="1:9" ht="15" customHeight="1">
      <c r="A50" s="83"/>
      <c r="B50" s="84"/>
      <c r="C50" s="85"/>
      <c r="D50" s="83"/>
      <c r="E50" s="23" t="s">
        <v>10</v>
      </c>
      <c r="F50" s="23" t="s">
        <v>11</v>
      </c>
      <c r="G50" s="23" t="s">
        <v>12</v>
      </c>
      <c r="H50" s="83"/>
    </row>
    <row r="51" spans="1:9" ht="15" customHeight="1">
      <c r="A51" s="24">
        <v>1</v>
      </c>
      <c r="B51" s="94">
        <v>2</v>
      </c>
      <c r="C51" s="94"/>
      <c r="D51" s="24">
        <v>3</v>
      </c>
      <c r="E51" s="24">
        <v>4</v>
      </c>
      <c r="F51" s="24">
        <v>5</v>
      </c>
      <c r="G51" s="24">
        <v>6</v>
      </c>
      <c r="H51" s="24">
        <v>7</v>
      </c>
    </row>
    <row r="52" spans="1:9">
      <c r="A52" s="103" t="s">
        <v>13</v>
      </c>
      <c r="B52" s="103"/>
      <c r="C52" s="103"/>
      <c r="D52" s="103"/>
      <c r="E52" s="103"/>
      <c r="F52" s="103"/>
      <c r="G52" s="103"/>
      <c r="H52" s="103"/>
    </row>
    <row r="53" spans="1:9">
      <c r="A53" s="7">
        <v>131</v>
      </c>
      <c r="B53" s="90" t="s">
        <v>45</v>
      </c>
      <c r="C53" s="90"/>
      <c r="D53" s="9">
        <v>220</v>
      </c>
      <c r="E53" s="7">
        <v>30.6</v>
      </c>
      <c r="F53" s="7">
        <v>24.44</v>
      </c>
      <c r="G53" s="7">
        <v>27.92</v>
      </c>
      <c r="H53" s="7">
        <v>517.04999999999995</v>
      </c>
    </row>
    <row r="54" spans="1:9">
      <c r="A54" s="9">
        <v>289</v>
      </c>
      <c r="B54" s="101" t="s">
        <v>46</v>
      </c>
      <c r="C54" s="102"/>
      <c r="D54" s="9">
        <v>200</v>
      </c>
      <c r="E54" s="8">
        <v>3.87</v>
      </c>
      <c r="F54" s="8">
        <v>3.8</v>
      </c>
      <c r="G54" s="7">
        <v>15.09</v>
      </c>
      <c r="H54" s="10">
        <v>111.46</v>
      </c>
      <c r="I54" s="26"/>
    </row>
    <row r="55" spans="1:9" ht="15" customHeight="1">
      <c r="A55" s="16">
        <v>17</v>
      </c>
      <c r="B55" s="97" t="s">
        <v>60</v>
      </c>
      <c r="C55" s="98"/>
      <c r="D55" s="16">
        <v>100</v>
      </c>
      <c r="E55" s="27">
        <v>1.1100000000000001</v>
      </c>
      <c r="F55" s="27">
        <v>5.08</v>
      </c>
      <c r="G55" s="17">
        <v>15.91</v>
      </c>
      <c r="H55" s="18">
        <v>114.95</v>
      </c>
    </row>
    <row r="56" spans="1:9">
      <c r="A56" s="7"/>
      <c r="B56" s="86" t="s">
        <v>36</v>
      </c>
      <c r="C56" s="87"/>
      <c r="D56" s="9">
        <v>60</v>
      </c>
      <c r="E56" s="9">
        <v>3.6</v>
      </c>
      <c r="F56" s="10">
        <v>0.6</v>
      </c>
      <c r="G56" s="10">
        <v>33</v>
      </c>
      <c r="H56" s="9">
        <v>152</v>
      </c>
      <c r="I56" s="26"/>
    </row>
    <row r="57" spans="1:9" s="26" customFormat="1" ht="15" customHeight="1">
      <c r="A57" s="111" t="s">
        <v>24</v>
      </c>
      <c r="B57" s="112"/>
      <c r="C57" s="112"/>
      <c r="D57" s="53">
        <f>SUM(D53:D56)</f>
        <v>580</v>
      </c>
      <c r="E57" s="11">
        <f>SUM(E53:E56)</f>
        <v>39.18</v>
      </c>
      <c r="F57" s="11">
        <f>SUM(F53:F56)</f>
        <v>33.92</v>
      </c>
      <c r="G57" s="11">
        <f>SUM(G53:G56)</f>
        <v>91.92</v>
      </c>
      <c r="H57" s="11">
        <f>SUM(H53:H56)</f>
        <v>895.46</v>
      </c>
      <c r="I57"/>
    </row>
    <row r="58" spans="1:9" s="26" customFormat="1" ht="15" customHeight="1">
      <c r="A58" s="12"/>
      <c r="B58" s="2"/>
      <c r="C58" s="2"/>
      <c r="D58" s="2"/>
      <c r="E58" s="2"/>
      <c r="F58" s="2"/>
      <c r="G58" s="2"/>
      <c r="H58" s="2"/>
      <c r="I58"/>
    </row>
    <row r="59" spans="1:9" ht="15" customHeight="1">
      <c r="A59" s="99" t="s">
        <v>27</v>
      </c>
      <c r="B59" s="99"/>
      <c r="C59" s="99"/>
      <c r="D59" s="99"/>
      <c r="E59" s="99"/>
      <c r="F59" s="99"/>
      <c r="G59" s="99"/>
      <c r="H59" s="99"/>
    </row>
    <row r="60" spans="1:9" ht="15" customHeight="1">
      <c r="A60" s="1" t="s">
        <v>0</v>
      </c>
      <c r="B60" s="2"/>
      <c r="C60" s="2"/>
      <c r="D60" s="2"/>
      <c r="E60" s="22" t="s">
        <v>1</v>
      </c>
      <c r="F60" s="88" t="s">
        <v>28</v>
      </c>
      <c r="G60" s="89"/>
      <c r="H60" s="89"/>
    </row>
    <row r="61" spans="1:9" ht="15" customHeight="1">
      <c r="A61" s="2"/>
      <c r="B61" s="2"/>
      <c r="C61" s="2"/>
      <c r="D61" s="92" t="s">
        <v>3</v>
      </c>
      <c r="E61" s="92"/>
      <c r="F61" s="21" t="s">
        <v>4</v>
      </c>
      <c r="G61" s="2"/>
      <c r="H61" s="2"/>
    </row>
    <row r="62" spans="1:9" ht="15" customHeight="1">
      <c r="A62" s="82" t="s">
        <v>5</v>
      </c>
      <c r="B62" s="82" t="s">
        <v>6</v>
      </c>
      <c r="C62" s="82"/>
      <c r="D62" s="82" t="s">
        <v>7</v>
      </c>
      <c r="E62" s="93" t="s">
        <v>8</v>
      </c>
      <c r="F62" s="93"/>
      <c r="G62" s="93"/>
      <c r="H62" s="82" t="s">
        <v>9</v>
      </c>
    </row>
    <row r="63" spans="1:9" s="26" customFormat="1" ht="15" customHeight="1">
      <c r="A63" s="83"/>
      <c r="B63" s="84"/>
      <c r="C63" s="85"/>
      <c r="D63" s="83"/>
      <c r="E63" s="23" t="s">
        <v>10</v>
      </c>
      <c r="F63" s="23" t="s">
        <v>11</v>
      </c>
      <c r="G63" s="23" t="s">
        <v>12</v>
      </c>
      <c r="H63" s="83"/>
      <c r="I63"/>
    </row>
    <row r="64" spans="1:9" ht="15" customHeight="1">
      <c r="A64" s="24">
        <v>1</v>
      </c>
      <c r="B64" s="94">
        <v>2</v>
      </c>
      <c r="C64" s="94"/>
      <c r="D64" s="24">
        <v>3</v>
      </c>
      <c r="E64" s="24">
        <v>4</v>
      </c>
      <c r="F64" s="24">
        <v>5</v>
      </c>
      <c r="G64" s="24">
        <v>6</v>
      </c>
      <c r="H64" s="24">
        <v>7</v>
      </c>
    </row>
    <row r="65" spans="1:9" s="26" customFormat="1">
      <c r="A65" s="103" t="s">
        <v>13</v>
      </c>
      <c r="B65" s="103"/>
      <c r="C65" s="103"/>
      <c r="D65" s="103"/>
      <c r="E65" s="103"/>
      <c r="F65" s="103"/>
      <c r="G65" s="103"/>
      <c r="H65" s="103"/>
      <c r="I65"/>
    </row>
    <row r="66" spans="1:9">
      <c r="A66" s="7">
        <v>181</v>
      </c>
      <c r="B66" s="90" t="s">
        <v>74</v>
      </c>
      <c r="C66" s="90"/>
      <c r="D66" s="8">
        <v>200</v>
      </c>
      <c r="E66" s="10">
        <v>5.7</v>
      </c>
      <c r="F66" s="7">
        <v>8.17</v>
      </c>
      <c r="G66" s="7">
        <v>30.62</v>
      </c>
      <c r="H66" s="7">
        <v>269.31</v>
      </c>
    </row>
    <row r="67" spans="1:9" ht="15" customHeight="1">
      <c r="A67" s="16">
        <v>285</v>
      </c>
      <c r="B67" s="91" t="s">
        <v>21</v>
      </c>
      <c r="C67" s="91"/>
      <c r="D67" s="16">
        <v>200</v>
      </c>
      <c r="E67" s="17">
        <v>0.14000000000000001</v>
      </c>
      <c r="F67" s="17">
        <v>0.03</v>
      </c>
      <c r="G67" s="17">
        <v>10.220000000000001</v>
      </c>
      <c r="H67" s="17">
        <v>41.63</v>
      </c>
    </row>
    <row r="68" spans="1:9" ht="15" customHeight="1">
      <c r="A68" s="7"/>
      <c r="B68" s="86" t="s">
        <v>36</v>
      </c>
      <c r="C68" s="87"/>
      <c r="D68" s="9">
        <v>60</v>
      </c>
      <c r="E68" s="9">
        <v>3.6</v>
      </c>
      <c r="F68" s="10">
        <v>0.6</v>
      </c>
      <c r="G68" s="10">
        <v>33</v>
      </c>
      <c r="H68" s="9">
        <v>152</v>
      </c>
    </row>
    <row r="69" spans="1:9" ht="15" customHeight="1">
      <c r="A69" s="7">
        <v>106</v>
      </c>
      <c r="B69" s="90" t="s">
        <v>76</v>
      </c>
      <c r="C69" s="90"/>
      <c r="D69" s="9">
        <v>10</v>
      </c>
      <c r="E69" s="7">
        <v>2.6</v>
      </c>
      <c r="F69" s="7">
        <v>2.68</v>
      </c>
      <c r="G69" s="8"/>
      <c r="H69" s="9">
        <v>35.200000000000003</v>
      </c>
    </row>
    <row r="70" spans="1:9" ht="15" customHeight="1">
      <c r="A70" s="65"/>
      <c r="B70" s="106" t="s">
        <v>89</v>
      </c>
      <c r="C70" s="106"/>
      <c r="D70" s="66">
        <v>110</v>
      </c>
      <c r="E70" s="67">
        <v>3.8</v>
      </c>
      <c r="F70" s="67">
        <v>3</v>
      </c>
      <c r="G70" s="67">
        <v>12.8</v>
      </c>
      <c r="H70" s="66">
        <v>93</v>
      </c>
      <c r="I70" s="19"/>
    </row>
    <row r="71" spans="1:9" ht="15" customHeight="1">
      <c r="A71" s="69" t="s">
        <v>24</v>
      </c>
      <c r="B71" s="45"/>
      <c r="C71" s="45"/>
      <c r="D71" s="70">
        <f>SUM(D66:D70)</f>
        <v>580</v>
      </c>
      <c r="E71" s="11">
        <f>SUM(E66:E70)</f>
        <v>15.84</v>
      </c>
      <c r="F71" s="11">
        <f>SUM(F66:F70)</f>
        <v>14.479999999999999</v>
      </c>
      <c r="G71" s="11">
        <f>SUM(G66:G70)</f>
        <v>86.64</v>
      </c>
      <c r="H71" s="11">
        <f>SUM(H66:H70)</f>
        <v>591.14</v>
      </c>
    </row>
    <row r="72" spans="1:9">
      <c r="A72" s="12"/>
      <c r="B72" s="2"/>
      <c r="C72" s="2"/>
      <c r="D72" s="2"/>
      <c r="E72" s="2"/>
      <c r="F72" s="2"/>
      <c r="G72" s="2"/>
      <c r="H72" s="2"/>
      <c r="I72" s="26"/>
    </row>
    <row r="73" spans="1:9" ht="15" customHeight="1">
      <c r="A73" s="99" t="s">
        <v>29</v>
      </c>
      <c r="B73" s="99"/>
      <c r="C73" s="99"/>
      <c r="D73" s="99"/>
      <c r="E73" s="99"/>
      <c r="F73" s="99"/>
      <c r="G73" s="99"/>
      <c r="H73" s="99"/>
    </row>
    <row r="74" spans="1:9" ht="15" customHeight="1">
      <c r="A74" s="1" t="s">
        <v>0</v>
      </c>
      <c r="B74" s="2"/>
      <c r="C74" s="2"/>
      <c r="D74" s="2"/>
      <c r="E74" s="22" t="s">
        <v>1</v>
      </c>
      <c r="F74" s="88" t="s">
        <v>2</v>
      </c>
      <c r="G74" s="89"/>
      <c r="H74" s="89"/>
    </row>
    <row r="75" spans="1:9" ht="15" customHeight="1">
      <c r="A75" s="2"/>
      <c r="B75" s="2"/>
      <c r="C75" s="2"/>
      <c r="D75" s="92" t="s">
        <v>3</v>
      </c>
      <c r="E75" s="92"/>
      <c r="F75" s="21" t="s">
        <v>30</v>
      </c>
      <c r="G75" s="2"/>
      <c r="H75" s="2"/>
    </row>
    <row r="76" spans="1:9" ht="15" customHeight="1">
      <c r="A76" s="82" t="s">
        <v>5</v>
      </c>
      <c r="B76" s="82" t="s">
        <v>6</v>
      </c>
      <c r="C76" s="82"/>
      <c r="D76" s="82" t="s">
        <v>7</v>
      </c>
      <c r="E76" s="93" t="s">
        <v>8</v>
      </c>
      <c r="F76" s="93"/>
      <c r="G76" s="93"/>
      <c r="H76" s="82" t="s">
        <v>9</v>
      </c>
    </row>
    <row r="77" spans="1:9" ht="15" customHeight="1">
      <c r="A77" s="83"/>
      <c r="B77" s="84"/>
      <c r="C77" s="85"/>
      <c r="D77" s="83"/>
      <c r="E77" s="23" t="s">
        <v>10</v>
      </c>
      <c r="F77" s="23" t="s">
        <v>11</v>
      </c>
      <c r="G77" s="23" t="s">
        <v>12</v>
      </c>
      <c r="H77" s="83"/>
    </row>
    <row r="78" spans="1:9" ht="15" customHeight="1">
      <c r="A78" s="24">
        <v>1</v>
      </c>
      <c r="B78" s="94">
        <v>2</v>
      </c>
      <c r="C78" s="94"/>
      <c r="D78" s="24">
        <v>3</v>
      </c>
      <c r="E78" s="24">
        <v>4</v>
      </c>
      <c r="F78" s="24">
        <v>5</v>
      </c>
      <c r="G78" s="24">
        <v>6</v>
      </c>
      <c r="H78" s="24">
        <v>7</v>
      </c>
    </row>
    <row r="79" spans="1:9" s="19" customFormat="1" ht="15" customHeight="1">
      <c r="A79" s="103" t="s">
        <v>13</v>
      </c>
      <c r="B79" s="103"/>
      <c r="C79" s="103"/>
      <c r="D79" s="103"/>
      <c r="E79" s="103"/>
      <c r="F79" s="103"/>
      <c r="G79" s="103"/>
      <c r="H79" s="103"/>
      <c r="I79"/>
    </row>
    <row r="80" spans="1:9" ht="15" customHeight="1">
      <c r="A80" s="7">
        <v>259</v>
      </c>
      <c r="B80" s="90" t="s">
        <v>78</v>
      </c>
      <c r="C80" s="90"/>
      <c r="D80" s="9">
        <v>180</v>
      </c>
      <c r="E80" s="7">
        <v>10.8</v>
      </c>
      <c r="F80" s="7">
        <v>9</v>
      </c>
      <c r="G80" s="7">
        <v>31.77</v>
      </c>
      <c r="H80" s="7">
        <v>252</v>
      </c>
    </row>
    <row r="81" spans="1:9" s="26" customFormat="1" ht="15" customHeight="1">
      <c r="A81" s="7">
        <v>283</v>
      </c>
      <c r="B81" s="90" t="s">
        <v>16</v>
      </c>
      <c r="C81" s="90"/>
      <c r="D81" s="9">
        <v>200</v>
      </c>
      <c r="E81" s="8">
        <v>0.08</v>
      </c>
      <c r="F81" s="8">
        <v>0.02</v>
      </c>
      <c r="G81" s="10">
        <v>10.01</v>
      </c>
      <c r="H81" s="9">
        <v>40.51</v>
      </c>
      <c r="I81"/>
    </row>
    <row r="82" spans="1:9" ht="15" customHeight="1">
      <c r="A82" s="7"/>
      <c r="B82" s="86" t="s">
        <v>36</v>
      </c>
      <c r="C82" s="87"/>
      <c r="D82" s="9">
        <v>60</v>
      </c>
      <c r="E82" s="9">
        <v>3.6</v>
      </c>
      <c r="F82" s="10">
        <v>0.6</v>
      </c>
      <c r="G82" s="10">
        <v>33</v>
      </c>
      <c r="H82" s="9">
        <v>152</v>
      </c>
    </row>
    <row r="83" spans="1:9" ht="15" customHeight="1">
      <c r="A83" s="9">
        <v>607</v>
      </c>
      <c r="B83" s="95" t="s">
        <v>79</v>
      </c>
      <c r="C83" s="96"/>
      <c r="D83" s="9">
        <v>80</v>
      </c>
      <c r="E83" s="10">
        <v>2.2400000000000002</v>
      </c>
      <c r="F83" s="10">
        <v>2.64</v>
      </c>
      <c r="G83" s="10">
        <v>61.84</v>
      </c>
      <c r="H83" s="9">
        <v>280</v>
      </c>
    </row>
    <row r="84" spans="1:9" ht="15" customHeight="1">
      <c r="A84" s="50" t="s">
        <v>24</v>
      </c>
      <c r="B84" s="51"/>
      <c r="C84" s="51"/>
      <c r="D84" s="52">
        <f>SUM(D80:D83)</f>
        <v>520</v>
      </c>
      <c r="E84" s="11">
        <f>SUM(E80:E83)</f>
        <v>16.72</v>
      </c>
      <c r="F84" s="11">
        <f>SUM(F80:F83)</f>
        <v>12.26</v>
      </c>
      <c r="G84" s="11">
        <f>SUM(G80:G83)</f>
        <v>136.62</v>
      </c>
      <c r="H84" s="11">
        <f>SUM(H80:H83)</f>
        <v>724.51</v>
      </c>
    </row>
    <row r="85" spans="1:9">
      <c r="A85" s="12"/>
      <c r="B85" s="2"/>
      <c r="C85" s="2"/>
      <c r="D85" s="2"/>
      <c r="E85" s="2"/>
      <c r="F85" s="2"/>
      <c r="G85" s="2"/>
      <c r="H85" s="2"/>
    </row>
    <row r="86" spans="1:9" ht="15" customHeight="1">
      <c r="A86" s="99" t="s">
        <v>31</v>
      </c>
      <c r="B86" s="99"/>
      <c r="C86" s="99"/>
      <c r="D86" s="99"/>
      <c r="E86" s="99"/>
      <c r="F86" s="99"/>
      <c r="G86" s="99"/>
      <c r="H86" s="99"/>
    </row>
    <row r="87" spans="1:9" ht="15" customHeight="1">
      <c r="A87" s="1" t="s">
        <v>0</v>
      </c>
      <c r="B87" s="2"/>
      <c r="C87" s="2"/>
      <c r="D87" s="2"/>
      <c r="E87" s="22" t="s">
        <v>1</v>
      </c>
      <c r="F87" s="88" t="s">
        <v>20</v>
      </c>
      <c r="G87" s="89"/>
      <c r="H87" s="89"/>
    </row>
    <row r="88" spans="1:9" ht="15" customHeight="1">
      <c r="A88" s="2"/>
      <c r="B88" s="2"/>
      <c r="C88" s="2"/>
      <c r="D88" s="92" t="s">
        <v>3</v>
      </c>
      <c r="E88" s="92"/>
      <c r="F88" s="21" t="s">
        <v>30</v>
      </c>
      <c r="G88" s="2"/>
      <c r="H88" s="2"/>
    </row>
    <row r="89" spans="1:9" ht="15" customHeight="1">
      <c r="A89" s="82" t="s">
        <v>5</v>
      </c>
      <c r="B89" s="82" t="s">
        <v>6</v>
      </c>
      <c r="C89" s="82"/>
      <c r="D89" s="82" t="s">
        <v>7</v>
      </c>
      <c r="E89" s="93" t="s">
        <v>8</v>
      </c>
      <c r="F89" s="93"/>
      <c r="G89" s="93"/>
      <c r="H89" s="82" t="s">
        <v>9</v>
      </c>
    </row>
    <row r="90" spans="1:9" ht="15" customHeight="1">
      <c r="A90" s="83"/>
      <c r="B90" s="84"/>
      <c r="C90" s="85"/>
      <c r="D90" s="83"/>
      <c r="E90" s="29" t="s">
        <v>10</v>
      </c>
      <c r="F90" s="29" t="s">
        <v>11</v>
      </c>
      <c r="G90" s="29" t="s">
        <v>12</v>
      </c>
      <c r="H90" s="83"/>
    </row>
    <row r="91" spans="1:9" ht="15" customHeight="1">
      <c r="A91" s="28">
        <v>1</v>
      </c>
      <c r="B91" s="94">
        <v>2</v>
      </c>
      <c r="C91" s="94"/>
      <c r="D91" s="28">
        <v>3</v>
      </c>
      <c r="E91" s="28">
        <v>4</v>
      </c>
      <c r="F91" s="28">
        <v>5</v>
      </c>
      <c r="G91" s="28">
        <v>6</v>
      </c>
      <c r="H91" s="28">
        <v>7</v>
      </c>
    </row>
    <row r="92" spans="1:9" ht="15" customHeight="1">
      <c r="A92" s="103" t="s">
        <v>13</v>
      </c>
      <c r="B92" s="103"/>
      <c r="C92" s="103"/>
      <c r="D92" s="103"/>
      <c r="E92" s="103"/>
      <c r="F92" s="103"/>
      <c r="G92" s="103"/>
      <c r="H92" s="103"/>
    </row>
    <row r="93" spans="1:9" ht="15" customHeight="1">
      <c r="A93" s="7"/>
      <c r="B93" s="101"/>
      <c r="C93" s="102"/>
      <c r="D93" s="8"/>
      <c r="E93" s="7"/>
      <c r="F93" s="7"/>
      <c r="G93" s="7"/>
      <c r="H93" s="7"/>
    </row>
    <row r="94" spans="1:9" ht="15" customHeight="1">
      <c r="A94" s="7">
        <v>105</v>
      </c>
      <c r="B94" s="90" t="s">
        <v>80</v>
      </c>
      <c r="C94" s="90"/>
      <c r="D94" s="8">
        <v>120</v>
      </c>
      <c r="E94" s="7">
        <v>13.33</v>
      </c>
      <c r="F94" s="7">
        <v>12.45</v>
      </c>
      <c r="G94" s="7">
        <v>10.65</v>
      </c>
      <c r="H94" s="7">
        <v>173</v>
      </c>
    </row>
    <row r="95" spans="1:9">
      <c r="A95" s="20">
        <v>138</v>
      </c>
      <c r="B95" s="109" t="s">
        <v>38</v>
      </c>
      <c r="C95" s="110"/>
      <c r="D95" s="20">
        <v>200</v>
      </c>
      <c r="E95" s="20">
        <v>4.3499999999999996</v>
      </c>
      <c r="F95" s="20">
        <v>6.72</v>
      </c>
      <c r="G95" s="20">
        <v>29.37</v>
      </c>
      <c r="H95" s="20">
        <v>195.94</v>
      </c>
    </row>
    <row r="96" spans="1:9">
      <c r="A96" s="9">
        <v>414</v>
      </c>
      <c r="B96" s="90" t="s">
        <v>81</v>
      </c>
      <c r="C96" s="90"/>
      <c r="D96" s="9">
        <v>200</v>
      </c>
      <c r="E96" s="7">
        <v>2.92</v>
      </c>
      <c r="F96" s="7">
        <v>3.22</v>
      </c>
      <c r="G96" s="7">
        <v>14.75</v>
      </c>
      <c r="H96" s="7">
        <v>100.48</v>
      </c>
    </row>
    <row r="97" spans="1:9">
      <c r="A97" s="7"/>
      <c r="B97" s="86" t="s">
        <v>36</v>
      </c>
      <c r="C97" s="87"/>
      <c r="D97" s="9">
        <v>60</v>
      </c>
      <c r="E97" s="9">
        <v>3.6</v>
      </c>
      <c r="F97" s="10">
        <v>0.6</v>
      </c>
      <c r="G97" s="10">
        <v>33</v>
      </c>
      <c r="H97" s="9">
        <v>152</v>
      </c>
    </row>
    <row r="98" spans="1:9">
      <c r="A98" s="122" t="s">
        <v>24</v>
      </c>
      <c r="B98" s="122"/>
      <c r="C98" s="122"/>
      <c r="D98" s="122"/>
      <c r="E98" s="11">
        <f>SUM(E93:E97)</f>
        <v>24.200000000000003</v>
      </c>
      <c r="F98" s="11">
        <f>SUM(F93:F97)</f>
        <v>22.99</v>
      </c>
      <c r="G98" s="11">
        <f>SUM(G93:G97)</f>
        <v>87.77000000000001</v>
      </c>
      <c r="H98" s="11">
        <f>SUM(H93:H97)</f>
        <v>621.42000000000007</v>
      </c>
    </row>
    <row r="99" spans="1:9">
      <c r="A99" s="1" t="s">
        <v>0</v>
      </c>
      <c r="B99" s="2"/>
      <c r="C99" s="2"/>
      <c r="D99" s="2"/>
      <c r="E99" s="22" t="s">
        <v>1</v>
      </c>
      <c r="F99" s="88" t="s">
        <v>23</v>
      </c>
      <c r="G99" s="89"/>
      <c r="H99" s="89"/>
      <c r="I99" s="26"/>
    </row>
    <row r="100" spans="1:9" ht="15" customHeight="1">
      <c r="A100" s="2"/>
      <c r="B100" s="2"/>
      <c r="C100" s="2"/>
      <c r="D100" s="92" t="s">
        <v>3</v>
      </c>
      <c r="E100" s="92"/>
      <c r="F100" s="21" t="s">
        <v>30</v>
      </c>
      <c r="G100" s="2"/>
      <c r="H100" s="2"/>
    </row>
    <row r="101" spans="1:9" ht="15" customHeight="1">
      <c r="A101" s="82" t="s">
        <v>5</v>
      </c>
      <c r="B101" s="82" t="s">
        <v>6</v>
      </c>
      <c r="C101" s="82"/>
      <c r="D101" s="82" t="s">
        <v>7</v>
      </c>
      <c r="E101" s="93" t="s">
        <v>8</v>
      </c>
      <c r="F101" s="93"/>
      <c r="G101" s="93"/>
      <c r="H101" s="82" t="s">
        <v>9</v>
      </c>
    </row>
    <row r="102" spans="1:9" ht="15" customHeight="1">
      <c r="A102" s="83"/>
      <c r="B102" s="84"/>
      <c r="C102" s="85"/>
      <c r="D102" s="83"/>
      <c r="E102" s="23" t="s">
        <v>10</v>
      </c>
      <c r="F102" s="23" t="s">
        <v>11</v>
      </c>
      <c r="G102" s="23" t="s">
        <v>12</v>
      </c>
      <c r="H102" s="83"/>
    </row>
    <row r="103" spans="1:9" ht="15" customHeight="1">
      <c r="A103" s="24">
        <v>1</v>
      </c>
      <c r="B103" s="94">
        <v>2</v>
      </c>
      <c r="C103" s="94"/>
      <c r="D103" s="24">
        <v>3</v>
      </c>
      <c r="E103" s="24">
        <v>4</v>
      </c>
      <c r="F103" s="24">
        <v>5</v>
      </c>
      <c r="G103" s="24">
        <v>6</v>
      </c>
      <c r="H103" s="24">
        <v>7</v>
      </c>
    </row>
    <row r="104" spans="1:9" ht="15" customHeight="1">
      <c r="A104" s="103" t="s">
        <v>13</v>
      </c>
      <c r="B104" s="103"/>
      <c r="C104" s="103"/>
      <c r="D104" s="103"/>
      <c r="E104" s="103"/>
      <c r="F104" s="103"/>
      <c r="G104" s="103"/>
      <c r="H104" s="103"/>
    </row>
    <row r="105" spans="1:9" ht="15" customHeight="1">
      <c r="A105" s="17">
        <v>61</v>
      </c>
      <c r="B105" s="91" t="s">
        <v>62</v>
      </c>
      <c r="C105" s="91"/>
      <c r="D105" s="16">
        <v>250</v>
      </c>
      <c r="E105" s="17">
        <v>2.65</v>
      </c>
      <c r="F105" s="17">
        <v>2.9</v>
      </c>
      <c r="G105" s="17">
        <v>14.14</v>
      </c>
      <c r="H105" s="17">
        <v>92.03</v>
      </c>
    </row>
    <row r="106" spans="1:9" ht="15" customHeight="1">
      <c r="A106" s="16">
        <v>285</v>
      </c>
      <c r="B106" s="91" t="s">
        <v>21</v>
      </c>
      <c r="C106" s="91"/>
      <c r="D106" s="16">
        <v>200</v>
      </c>
      <c r="E106" s="17">
        <v>0.14000000000000001</v>
      </c>
      <c r="F106" s="17">
        <v>0.03</v>
      </c>
      <c r="G106" s="17">
        <v>10.220000000000001</v>
      </c>
      <c r="H106" s="17">
        <v>41.63</v>
      </c>
    </row>
    <row r="107" spans="1:9" ht="15" customHeight="1">
      <c r="A107" s="7"/>
      <c r="B107" s="86" t="s">
        <v>36</v>
      </c>
      <c r="C107" s="87"/>
      <c r="D107" s="9">
        <v>60</v>
      </c>
      <c r="E107" s="9">
        <v>3.6</v>
      </c>
      <c r="F107" s="10">
        <v>0.6</v>
      </c>
      <c r="G107" s="10">
        <v>33</v>
      </c>
      <c r="H107" s="9">
        <v>152</v>
      </c>
    </row>
    <row r="108" spans="1:9" s="26" customFormat="1" ht="15" customHeight="1">
      <c r="A108" s="9">
        <v>118</v>
      </c>
      <c r="B108" s="86" t="s">
        <v>83</v>
      </c>
      <c r="C108" s="87"/>
      <c r="D108" s="9">
        <v>130</v>
      </c>
      <c r="E108" s="10">
        <v>0.52</v>
      </c>
      <c r="F108" s="10">
        <v>0.52</v>
      </c>
      <c r="G108" s="10">
        <v>12.74</v>
      </c>
      <c r="H108" s="9">
        <v>61.1</v>
      </c>
      <c r="I108"/>
    </row>
    <row r="109" spans="1:9">
      <c r="A109" s="50" t="s">
        <v>24</v>
      </c>
      <c r="B109" s="51"/>
      <c r="C109" s="51"/>
      <c r="D109" s="53">
        <f>SUM(D105:D108)</f>
        <v>640</v>
      </c>
      <c r="E109" s="11">
        <f>SUM(E105:E108)</f>
        <v>6.91</v>
      </c>
      <c r="F109" s="11">
        <f>SUM(F105:F108)</f>
        <v>4.05</v>
      </c>
      <c r="G109" s="11">
        <f>SUM(G105:G108)</f>
        <v>70.099999999999994</v>
      </c>
      <c r="H109" s="11">
        <f>SUM(H105:H108)</f>
        <v>346.76</v>
      </c>
    </row>
    <row r="110" spans="1:9">
      <c r="A110" s="12"/>
      <c r="B110" s="2"/>
      <c r="C110" s="2"/>
      <c r="D110" s="2"/>
      <c r="E110" s="2"/>
      <c r="F110" s="2"/>
      <c r="G110" s="2"/>
      <c r="H110" s="2"/>
    </row>
    <row r="111" spans="1:9" ht="15" customHeight="1">
      <c r="A111" s="99" t="s">
        <v>32</v>
      </c>
      <c r="B111" s="99"/>
      <c r="C111" s="99"/>
      <c r="D111" s="99"/>
      <c r="E111" s="99"/>
      <c r="F111" s="99"/>
      <c r="G111" s="99"/>
      <c r="H111" s="99"/>
    </row>
    <row r="112" spans="1:9" ht="15" customHeight="1">
      <c r="A112" s="1" t="s">
        <v>0</v>
      </c>
      <c r="B112" s="2"/>
      <c r="C112" s="2"/>
      <c r="D112" s="2"/>
      <c r="E112" s="22" t="s">
        <v>1</v>
      </c>
      <c r="F112" s="88" t="s">
        <v>26</v>
      </c>
      <c r="G112" s="89"/>
      <c r="H112" s="89"/>
    </row>
    <row r="113" spans="1:9" ht="15" customHeight="1">
      <c r="A113" s="2"/>
      <c r="B113" s="2"/>
      <c r="C113" s="2"/>
      <c r="D113" s="92" t="s">
        <v>3</v>
      </c>
      <c r="E113" s="92"/>
      <c r="F113" s="21" t="s">
        <v>30</v>
      </c>
      <c r="G113" s="2"/>
      <c r="H113" s="2"/>
    </row>
    <row r="114" spans="1:9" ht="15" customHeight="1">
      <c r="A114" s="82" t="s">
        <v>5</v>
      </c>
      <c r="B114" s="82" t="s">
        <v>6</v>
      </c>
      <c r="C114" s="82"/>
      <c r="D114" s="82" t="s">
        <v>7</v>
      </c>
      <c r="E114" s="93" t="s">
        <v>8</v>
      </c>
      <c r="F114" s="93"/>
      <c r="G114" s="93"/>
      <c r="H114" s="82" t="s">
        <v>9</v>
      </c>
    </row>
    <row r="115" spans="1:9" ht="15" customHeight="1">
      <c r="A115" s="83"/>
      <c r="B115" s="84"/>
      <c r="C115" s="85"/>
      <c r="D115" s="83"/>
      <c r="E115" s="29" t="s">
        <v>10</v>
      </c>
      <c r="F115" s="29" t="s">
        <v>11</v>
      </c>
      <c r="G115" s="29" t="s">
        <v>12</v>
      </c>
      <c r="H115" s="83"/>
    </row>
    <row r="116" spans="1:9" ht="15" customHeight="1">
      <c r="A116" s="28">
        <v>1</v>
      </c>
      <c r="B116" s="94">
        <v>2</v>
      </c>
      <c r="C116" s="94"/>
      <c r="D116" s="28">
        <v>3</v>
      </c>
      <c r="E116" s="28">
        <v>4</v>
      </c>
      <c r="F116" s="28">
        <v>5</v>
      </c>
      <c r="G116" s="28">
        <v>6</v>
      </c>
      <c r="H116" s="28">
        <v>7</v>
      </c>
    </row>
    <row r="117" spans="1:9" ht="15" customHeight="1">
      <c r="A117" s="103" t="s">
        <v>13</v>
      </c>
      <c r="B117" s="103"/>
      <c r="C117" s="103"/>
      <c r="D117" s="103"/>
      <c r="E117" s="103"/>
      <c r="F117" s="103"/>
      <c r="G117" s="103"/>
      <c r="H117" s="103"/>
    </row>
    <row r="118" spans="1:9" ht="15" customHeight="1">
      <c r="A118" s="17">
        <v>196</v>
      </c>
      <c r="B118" s="91" t="s">
        <v>57</v>
      </c>
      <c r="C118" s="91"/>
      <c r="D118" s="27">
        <v>200</v>
      </c>
      <c r="E118" s="17">
        <v>6.23</v>
      </c>
      <c r="F118" s="17">
        <v>7.88</v>
      </c>
      <c r="G118" s="17">
        <v>35.86</v>
      </c>
      <c r="H118" s="17">
        <v>235.5</v>
      </c>
    </row>
    <row r="119" spans="1:9">
      <c r="A119" s="9">
        <v>289</v>
      </c>
      <c r="B119" s="101" t="s">
        <v>46</v>
      </c>
      <c r="C119" s="102"/>
      <c r="D119" s="9">
        <v>200</v>
      </c>
      <c r="E119" s="8">
        <v>3.87</v>
      </c>
      <c r="F119" s="8">
        <v>3.8</v>
      </c>
      <c r="G119" s="7">
        <v>15.09</v>
      </c>
      <c r="H119" s="10">
        <v>111.46</v>
      </c>
    </row>
    <row r="120" spans="1:9">
      <c r="A120" s="7"/>
      <c r="B120" s="86" t="s">
        <v>36</v>
      </c>
      <c r="C120" s="87"/>
      <c r="D120" s="9">
        <v>60</v>
      </c>
      <c r="E120" s="9">
        <v>3.6</v>
      </c>
      <c r="F120" s="10">
        <v>0.6</v>
      </c>
      <c r="G120" s="10">
        <v>33</v>
      </c>
      <c r="H120" s="9">
        <v>152</v>
      </c>
    </row>
    <row r="121" spans="1:9">
      <c r="A121" s="30">
        <v>155.02000000000001</v>
      </c>
      <c r="B121" s="117" t="s">
        <v>63</v>
      </c>
      <c r="C121" s="117"/>
      <c r="D121" s="32">
        <v>200</v>
      </c>
      <c r="E121" s="31">
        <v>3.3</v>
      </c>
      <c r="F121" s="31">
        <v>3.3</v>
      </c>
      <c r="G121" s="31">
        <v>5.5</v>
      </c>
      <c r="H121" s="32">
        <v>65</v>
      </c>
    </row>
    <row r="122" spans="1:9">
      <c r="A122" s="118" t="s">
        <v>24</v>
      </c>
      <c r="B122" s="119"/>
      <c r="C122" s="120"/>
      <c r="D122" s="71">
        <f>SUM(D118:D121)</f>
        <v>660</v>
      </c>
      <c r="E122" s="11">
        <f>SUM(E118:E121)</f>
        <v>17</v>
      </c>
      <c r="F122" s="11">
        <f>SUM(F118:F121)</f>
        <v>15.579999999999998</v>
      </c>
      <c r="G122" s="11">
        <f>SUM(G118:G121)</f>
        <v>89.45</v>
      </c>
      <c r="H122" s="11">
        <f>SUM(H118:H121)</f>
        <v>563.96</v>
      </c>
      <c r="I122" s="19"/>
    </row>
    <row r="123" spans="1:9" ht="15.75">
      <c r="A123" s="13"/>
      <c r="B123" s="2"/>
      <c r="C123" s="2"/>
      <c r="D123" s="2"/>
      <c r="E123" s="2"/>
      <c r="F123" s="2"/>
      <c r="G123" s="2"/>
      <c r="H123" s="2"/>
      <c r="I123" s="26"/>
    </row>
    <row r="124" spans="1:9" ht="15" customHeight="1">
      <c r="A124" s="99" t="s">
        <v>33</v>
      </c>
      <c r="B124" s="99"/>
      <c r="C124" s="99"/>
      <c r="D124" s="99"/>
      <c r="E124" s="99"/>
      <c r="F124" s="99"/>
      <c r="G124" s="99"/>
      <c r="H124" s="99"/>
    </row>
    <row r="125" spans="1:9" ht="15" customHeight="1">
      <c r="A125" s="1" t="s">
        <v>0</v>
      </c>
      <c r="B125" s="2"/>
      <c r="C125" s="2"/>
      <c r="D125" s="2"/>
      <c r="E125" s="22" t="s">
        <v>1</v>
      </c>
      <c r="F125" s="88" t="s">
        <v>28</v>
      </c>
      <c r="G125" s="89"/>
      <c r="H125" s="89"/>
    </row>
    <row r="126" spans="1:9" ht="15" customHeight="1">
      <c r="A126" s="2"/>
      <c r="B126" s="2"/>
      <c r="C126" s="2"/>
      <c r="D126" s="92" t="s">
        <v>3</v>
      </c>
      <c r="E126" s="92"/>
      <c r="F126" s="21" t="s">
        <v>30</v>
      </c>
      <c r="G126" s="2"/>
      <c r="H126" s="2"/>
    </row>
    <row r="127" spans="1:9" ht="15" customHeight="1">
      <c r="A127" s="82" t="s">
        <v>5</v>
      </c>
      <c r="B127" s="82" t="s">
        <v>6</v>
      </c>
      <c r="C127" s="82"/>
      <c r="D127" s="82" t="s">
        <v>7</v>
      </c>
      <c r="E127" s="93" t="s">
        <v>8</v>
      </c>
      <c r="F127" s="93"/>
      <c r="G127" s="93"/>
      <c r="H127" s="82" t="s">
        <v>9</v>
      </c>
    </row>
    <row r="128" spans="1:9" ht="15" customHeight="1">
      <c r="A128" s="83"/>
      <c r="B128" s="84"/>
      <c r="C128" s="85"/>
      <c r="D128" s="83"/>
      <c r="E128" s="23" t="s">
        <v>10</v>
      </c>
      <c r="F128" s="23" t="s">
        <v>11</v>
      </c>
      <c r="G128" s="23" t="s">
        <v>12</v>
      </c>
      <c r="H128" s="83"/>
    </row>
    <row r="129" spans="1:9" ht="15" customHeight="1">
      <c r="A129" s="24">
        <v>1</v>
      </c>
      <c r="B129" s="94">
        <v>2</v>
      </c>
      <c r="C129" s="94"/>
      <c r="D129" s="24">
        <v>3</v>
      </c>
      <c r="E129" s="24">
        <v>4</v>
      </c>
      <c r="F129" s="24">
        <v>5</v>
      </c>
      <c r="G129" s="24">
        <v>6</v>
      </c>
      <c r="H129" s="24">
        <v>7</v>
      </c>
    </row>
    <row r="130" spans="1:9">
      <c r="A130" s="103" t="s">
        <v>13</v>
      </c>
      <c r="B130" s="103"/>
      <c r="C130" s="103"/>
      <c r="D130" s="103"/>
      <c r="E130" s="103"/>
      <c r="F130" s="103"/>
      <c r="G130" s="103"/>
      <c r="H130" s="103"/>
    </row>
    <row r="131" spans="1:9" s="19" customFormat="1" ht="15" customHeight="1">
      <c r="A131" s="17">
        <v>98</v>
      </c>
      <c r="B131" s="91" t="s">
        <v>61</v>
      </c>
      <c r="C131" s="91"/>
      <c r="D131" s="27">
        <v>250</v>
      </c>
      <c r="E131" s="17">
        <v>27.04</v>
      </c>
      <c r="F131" s="17">
        <v>23.1</v>
      </c>
      <c r="G131" s="17">
        <v>24.1</v>
      </c>
      <c r="H131" s="17">
        <v>412.32</v>
      </c>
      <c r="I131"/>
    </row>
    <row r="132" spans="1:9" s="26" customFormat="1">
      <c r="A132" s="9">
        <v>295</v>
      </c>
      <c r="B132" s="101" t="s">
        <v>73</v>
      </c>
      <c r="C132" s="102"/>
      <c r="D132" s="9">
        <v>200</v>
      </c>
      <c r="E132" s="8">
        <v>0.16</v>
      </c>
      <c r="F132" s="8">
        <v>0.16</v>
      </c>
      <c r="G132" s="7">
        <v>18.89</v>
      </c>
      <c r="H132" s="10">
        <v>78.650000000000006</v>
      </c>
      <c r="I132"/>
    </row>
    <row r="133" spans="1:9" ht="15" customHeight="1">
      <c r="A133" s="7"/>
      <c r="B133" s="86" t="s">
        <v>36</v>
      </c>
      <c r="C133" s="87"/>
      <c r="D133" s="9">
        <v>60</v>
      </c>
      <c r="E133" s="9">
        <v>3.6</v>
      </c>
      <c r="F133" s="10">
        <v>0.6</v>
      </c>
      <c r="G133" s="10">
        <v>33</v>
      </c>
      <c r="H133" s="9">
        <v>152</v>
      </c>
    </row>
    <row r="134" spans="1:9" ht="15" customHeight="1">
      <c r="A134" s="30"/>
      <c r="B134" s="117"/>
      <c r="C134" s="117"/>
      <c r="D134" s="32"/>
      <c r="E134" s="31"/>
      <c r="F134" s="31"/>
      <c r="G134" s="31"/>
      <c r="H134" s="32"/>
    </row>
    <row r="135" spans="1:9">
      <c r="A135" s="118" t="s">
        <v>24</v>
      </c>
      <c r="B135" s="119"/>
      <c r="C135" s="120"/>
      <c r="D135" s="14">
        <v>510</v>
      </c>
      <c r="E135" s="11">
        <f>SUM(E131:E134)</f>
        <v>30.8</v>
      </c>
      <c r="F135" s="11">
        <f>SUM(F131:F134)</f>
        <v>23.860000000000003</v>
      </c>
      <c r="G135" s="11">
        <f>SUM(G131:G134)</f>
        <v>75.990000000000009</v>
      </c>
      <c r="H135" s="11">
        <f>SUM(H131:H134)</f>
        <v>642.97</v>
      </c>
    </row>
    <row r="136" spans="1:9" ht="15" customHeight="1"/>
    <row r="137" spans="1:9" ht="15" customHeight="1"/>
    <row r="138" spans="1:9" ht="15" customHeight="1"/>
    <row r="139" spans="1:9" ht="15" customHeight="1"/>
    <row r="140" spans="1:9" ht="15" customHeight="1"/>
    <row r="141" spans="1:9" ht="15" customHeight="1"/>
    <row r="145" spans="1:9" ht="15" customHeight="1"/>
    <row r="147" spans="1:9" ht="15" customHeight="1">
      <c r="I147" s="26"/>
    </row>
    <row r="148" spans="1:9" ht="15" customHeight="1"/>
    <row r="149" spans="1:9" ht="15" customHeight="1"/>
    <row r="150" spans="1:9" ht="15" customHeight="1"/>
    <row r="151" spans="1:9" ht="15" customHeight="1"/>
    <row r="152" spans="1:9" ht="15" customHeight="1"/>
    <row r="153" spans="1:9" ht="15" customHeight="1"/>
    <row r="154" spans="1:9" ht="15" customHeight="1"/>
    <row r="155" spans="1:9" ht="15" customHeight="1"/>
    <row r="156" spans="1:9" s="26" customFormat="1" ht="15" customHeight="1">
      <c r="A156"/>
      <c r="B156"/>
      <c r="C156"/>
      <c r="D156"/>
      <c r="E156"/>
      <c r="F156"/>
      <c r="G156"/>
      <c r="H156"/>
      <c r="I156"/>
    </row>
    <row r="157" spans="1:9" ht="15" customHeight="1">
      <c r="I157" s="26"/>
    </row>
    <row r="158" spans="1:9" ht="15" customHeight="1"/>
    <row r="159" spans="1:9" ht="15" customHeight="1"/>
    <row r="160" spans="1:9" ht="15" customHeight="1"/>
    <row r="161" spans="1:9" ht="15" customHeight="1"/>
    <row r="162" spans="1:9" ht="15" customHeight="1"/>
    <row r="166" spans="1:9" s="26" customFormat="1">
      <c r="A166"/>
      <c r="B166"/>
      <c r="C166"/>
      <c r="D166"/>
      <c r="E166"/>
      <c r="F166"/>
      <c r="G166"/>
      <c r="H166"/>
      <c r="I166"/>
    </row>
    <row r="168" spans="1:9" ht="15" customHeight="1"/>
    <row r="169" spans="1:9" ht="15" customHeight="1"/>
    <row r="172" spans="1:9" ht="15" customHeight="1"/>
    <row r="175" spans="1:9" ht="15" customHeight="1"/>
    <row r="177" spans="9:9" ht="15" customHeight="1"/>
    <row r="180" spans="9:9" ht="15" customHeight="1"/>
    <row r="182" spans="9:9" ht="15" customHeight="1"/>
    <row r="183" spans="9:9" ht="15" customHeight="1"/>
    <row r="184" spans="9:9" ht="15" customHeight="1"/>
    <row r="185" spans="9:9" ht="15" customHeight="1"/>
    <row r="187" spans="9:9">
      <c r="I187" s="26"/>
    </row>
    <row r="188" spans="9:9" ht="15" customHeight="1"/>
    <row r="189" spans="9:9">
      <c r="I189" s="26"/>
    </row>
    <row r="190" spans="9:9" ht="15" customHeight="1"/>
    <row r="191" spans="9:9" ht="15" customHeight="1"/>
    <row r="192" spans="9:9" ht="15" customHeight="1"/>
    <row r="195" spans="1:9" ht="15" customHeight="1"/>
    <row r="196" spans="1:9" s="26" customFormat="1">
      <c r="A196"/>
      <c r="B196"/>
      <c r="C196"/>
      <c r="D196"/>
      <c r="E196"/>
      <c r="F196"/>
      <c r="G196"/>
      <c r="H196"/>
      <c r="I196"/>
    </row>
    <row r="197" spans="1:9" ht="15" customHeight="1"/>
    <row r="198" spans="1:9" s="26" customFormat="1" ht="15" customHeight="1">
      <c r="A198"/>
      <c r="B198"/>
      <c r="C198"/>
      <c r="D198"/>
      <c r="E198"/>
      <c r="F198"/>
      <c r="G198"/>
      <c r="H198"/>
      <c r="I198"/>
    </row>
    <row r="199" spans="1:9" ht="15" customHeight="1"/>
    <row r="201" spans="1:9">
      <c r="I201" s="26"/>
    </row>
    <row r="202" spans="1:9" ht="15" customHeight="1"/>
    <row r="203" spans="1:9" ht="15" customHeight="1"/>
    <row r="204" spans="1:9" ht="15" customHeight="1">
      <c r="I204" s="19"/>
    </row>
    <row r="205" spans="1:9" ht="15" customHeight="1"/>
    <row r="206" spans="1:9" ht="15" customHeight="1"/>
    <row r="207" spans="1:9" ht="15" customHeight="1">
      <c r="I207" s="26"/>
    </row>
    <row r="208" spans="1:9" ht="15" customHeight="1">
      <c r="I208" s="26"/>
    </row>
    <row r="210" spans="1:9" s="26" customFormat="1" ht="15" customHeight="1">
      <c r="A210"/>
      <c r="B210"/>
      <c r="C210"/>
      <c r="D210"/>
      <c r="E210"/>
      <c r="F210"/>
      <c r="G210"/>
      <c r="H210"/>
    </row>
    <row r="212" spans="1:9" ht="15" customHeight="1"/>
    <row r="213" spans="1:9" s="19" customFormat="1" ht="15" customHeight="1">
      <c r="A213"/>
      <c r="B213"/>
      <c r="C213"/>
      <c r="D213"/>
      <c r="E213"/>
      <c r="F213"/>
      <c r="G213"/>
      <c r="H213"/>
      <c r="I213"/>
    </row>
    <row r="216" spans="1:9" s="26" customFormat="1" ht="30.75" customHeight="1">
      <c r="A216"/>
      <c r="B216"/>
      <c r="C216"/>
      <c r="D216"/>
      <c r="E216"/>
      <c r="F216"/>
      <c r="G216"/>
      <c r="H216"/>
      <c r="I216"/>
    </row>
    <row r="217" spans="1:9" s="26" customFormat="1">
      <c r="A217"/>
      <c r="B217"/>
      <c r="C217"/>
      <c r="D217"/>
      <c r="E217"/>
      <c r="F217"/>
      <c r="G217"/>
      <c r="H217"/>
      <c r="I217"/>
    </row>
    <row r="219" spans="1:9" s="26" customFormat="1">
      <c r="A219"/>
      <c r="B219"/>
      <c r="C219"/>
      <c r="D219"/>
      <c r="E219"/>
      <c r="F219"/>
      <c r="G219"/>
      <c r="H219"/>
      <c r="I219"/>
    </row>
    <row r="220" spans="1:9" ht="15" customHeight="1"/>
    <row r="221" spans="1:9" ht="15" customHeight="1"/>
    <row r="222" spans="1:9" ht="15" customHeight="1"/>
    <row r="223" spans="1:9" ht="15" customHeight="1"/>
    <row r="224" spans="1:9" ht="16.5" customHeight="1"/>
  </sheetData>
  <mergeCells count="149">
    <mergeCell ref="D88:E88"/>
    <mergeCell ref="A89:A90"/>
    <mergeCell ref="B89:C90"/>
    <mergeCell ref="D89:D90"/>
    <mergeCell ref="E89:G89"/>
    <mergeCell ref="B27:C27"/>
    <mergeCell ref="B94:C94"/>
    <mergeCell ref="B55:C55"/>
    <mergeCell ref="A98:D98"/>
    <mergeCell ref="A57:C57"/>
    <mergeCell ref="B51:C51"/>
    <mergeCell ref="A79:H79"/>
    <mergeCell ref="B80:C80"/>
    <mergeCell ref="B81:C81"/>
    <mergeCell ref="B82:C82"/>
    <mergeCell ref="B83:C83"/>
    <mergeCell ref="D61:E61"/>
    <mergeCell ref="A62:A63"/>
    <mergeCell ref="B62:C63"/>
    <mergeCell ref="D62:D63"/>
    <mergeCell ref="E62:G62"/>
    <mergeCell ref="H62:H63"/>
    <mergeCell ref="B78:C78"/>
    <mergeCell ref="B53:C53"/>
    <mergeCell ref="B15:C15"/>
    <mergeCell ref="B16:C16"/>
    <mergeCell ref="F7:H7"/>
    <mergeCell ref="D8:E8"/>
    <mergeCell ref="A9:A10"/>
    <mergeCell ref="B9:C10"/>
    <mergeCell ref="D9:D10"/>
    <mergeCell ref="E9:G9"/>
    <mergeCell ref="H9:H10"/>
    <mergeCell ref="B11:C11"/>
    <mergeCell ref="A12:H12"/>
    <mergeCell ref="B13:C13"/>
    <mergeCell ref="B14:C14"/>
    <mergeCell ref="A17:C17"/>
    <mergeCell ref="A25:H25"/>
    <mergeCell ref="B26:C26"/>
    <mergeCell ref="B28:C28"/>
    <mergeCell ref="B29:C29"/>
    <mergeCell ref="B30:C30"/>
    <mergeCell ref="D21:E21"/>
    <mergeCell ref="A22:A23"/>
    <mergeCell ref="B22:C23"/>
    <mergeCell ref="D22:D23"/>
    <mergeCell ref="E22:G22"/>
    <mergeCell ref="H22:H23"/>
    <mergeCell ref="B24:C24"/>
    <mergeCell ref="A19:H19"/>
    <mergeCell ref="F20:H20"/>
    <mergeCell ref="A33:H33"/>
    <mergeCell ref="F34:H34"/>
    <mergeCell ref="D35:E35"/>
    <mergeCell ref="B40:C40"/>
    <mergeCell ref="B41:C41"/>
    <mergeCell ref="B43:C43"/>
    <mergeCell ref="A36:A37"/>
    <mergeCell ref="B36:C37"/>
    <mergeCell ref="D36:D37"/>
    <mergeCell ref="E36:G36"/>
    <mergeCell ref="H36:H37"/>
    <mergeCell ref="B38:C38"/>
    <mergeCell ref="A39:H39"/>
    <mergeCell ref="B42:C42"/>
    <mergeCell ref="A44:C44"/>
    <mergeCell ref="H49:H50"/>
    <mergeCell ref="A73:H73"/>
    <mergeCell ref="F74:H74"/>
    <mergeCell ref="D75:E75"/>
    <mergeCell ref="A86:H86"/>
    <mergeCell ref="F87:H87"/>
    <mergeCell ref="A46:H46"/>
    <mergeCell ref="F47:H47"/>
    <mergeCell ref="A59:H59"/>
    <mergeCell ref="F60:H60"/>
    <mergeCell ref="B68:C68"/>
    <mergeCell ref="B70:C70"/>
    <mergeCell ref="B64:C64"/>
    <mergeCell ref="A65:H65"/>
    <mergeCell ref="B66:C66"/>
    <mergeCell ref="B67:C67"/>
    <mergeCell ref="B69:C69"/>
    <mergeCell ref="B54:C54"/>
    <mergeCell ref="D48:E48"/>
    <mergeCell ref="A49:A50"/>
    <mergeCell ref="B49:C50"/>
    <mergeCell ref="D49:D50"/>
    <mergeCell ref="E49:G49"/>
    <mergeCell ref="B56:C56"/>
    <mergeCell ref="A52:H52"/>
    <mergeCell ref="B129:C129"/>
    <mergeCell ref="A135:C135"/>
    <mergeCell ref="B134:C134"/>
    <mergeCell ref="A130:H130"/>
    <mergeCell ref="B131:C131"/>
    <mergeCell ref="B132:C132"/>
    <mergeCell ref="B133:C133"/>
    <mergeCell ref="B91:C91"/>
    <mergeCell ref="B93:C93"/>
    <mergeCell ref="A92:H92"/>
    <mergeCell ref="B106:C106"/>
    <mergeCell ref="B107:C107"/>
    <mergeCell ref="B108:C108"/>
    <mergeCell ref="B118:C118"/>
    <mergeCell ref="B116:C116"/>
    <mergeCell ref="A117:H117"/>
    <mergeCell ref="A111:H111"/>
    <mergeCell ref="B95:C95"/>
    <mergeCell ref="B96:C96"/>
    <mergeCell ref="B97:C97"/>
    <mergeCell ref="A127:A128"/>
    <mergeCell ref="B120:C120"/>
    <mergeCell ref="F1:H4"/>
    <mergeCell ref="A124:H124"/>
    <mergeCell ref="F125:H125"/>
    <mergeCell ref="D126:E126"/>
    <mergeCell ref="A31:C31"/>
    <mergeCell ref="F99:H99"/>
    <mergeCell ref="D100:E100"/>
    <mergeCell ref="A101:A102"/>
    <mergeCell ref="B101:C102"/>
    <mergeCell ref="D101:D102"/>
    <mergeCell ref="E101:G101"/>
    <mergeCell ref="H101:H102"/>
    <mergeCell ref="B103:C103"/>
    <mergeCell ref="F112:H112"/>
    <mergeCell ref="D113:E113"/>
    <mergeCell ref="A114:A115"/>
    <mergeCell ref="A104:H104"/>
    <mergeCell ref="B105:C105"/>
    <mergeCell ref="H89:H90"/>
    <mergeCell ref="A76:A77"/>
    <mergeCell ref="B76:C77"/>
    <mergeCell ref="D76:D77"/>
    <mergeCell ref="E76:G76"/>
    <mergeCell ref="H76:H77"/>
    <mergeCell ref="B121:C121"/>
    <mergeCell ref="B119:C119"/>
    <mergeCell ref="B127:C128"/>
    <mergeCell ref="D127:D128"/>
    <mergeCell ref="E127:G127"/>
    <mergeCell ref="H127:H128"/>
    <mergeCell ref="B114:C115"/>
    <mergeCell ref="D114:D115"/>
    <mergeCell ref="E114:G114"/>
    <mergeCell ref="H114:H115"/>
    <mergeCell ref="A122:C122"/>
  </mergeCells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I219"/>
  <sheetViews>
    <sheetView workbookViewId="0">
      <selection activeCell="B92" sqref="B92:C92"/>
    </sheetView>
  </sheetViews>
  <sheetFormatPr defaultRowHeight="15"/>
  <cols>
    <col min="3" max="3" width="73" customWidth="1"/>
    <col min="5" max="5" width="10.5703125" customWidth="1"/>
  </cols>
  <sheetData>
    <row r="1" spans="1:8">
      <c r="F1" s="100"/>
      <c r="G1" s="100"/>
      <c r="H1" s="100"/>
    </row>
    <row r="2" spans="1:8">
      <c r="F2" s="100"/>
      <c r="G2" s="100"/>
      <c r="H2" s="100"/>
    </row>
    <row r="3" spans="1:8">
      <c r="F3" s="100"/>
      <c r="G3" s="100"/>
      <c r="H3" s="100"/>
    </row>
    <row r="4" spans="1:8">
      <c r="F4" s="100"/>
      <c r="G4" s="100"/>
      <c r="H4" s="100"/>
    </row>
    <row r="6" spans="1:8">
      <c r="C6" s="15" t="s">
        <v>35</v>
      </c>
    </row>
    <row r="7" spans="1:8">
      <c r="A7" s="1" t="s">
        <v>0</v>
      </c>
      <c r="B7" s="2"/>
      <c r="C7" s="2"/>
      <c r="D7" s="2"/>
      <c r="E7" s="74" t="s">
        <v>1</v>
      </c>
      <c r="F7" s="88" t="s">
        <v>2</v>
      </c>
      <c r="G7" s="89"/>
      <c r="H7" s="89"/>
    </row>
    <row r="8" spans="1:8">
      <c r="A8" s="2"/>
      <c r="B8" s="2"/>
      <c r="C8" s="2"/>
      <c r="D8" s="92" t="s">
        <v>3</v>
      </c>
      <c r="E8" s="92"/>
      <c r="F8" s="73" t="s">
        <v>4</v>
      </c>
      <c r="G8" s="2"/>
      <c r="H8" s="2"/>
    </row>
    <row r="9" spans="1:8">
      <c r="A9" s="82" t="s">
        <v>5</v>
      </c>
      <c r="B9" s="82" t="s">
        <v>6</v>
      </c>
      <c r="C9" s="82"/>
      <c r="D9" s="82" t="s">
        <v>7</v>
      </c>
      <c r="E9" s="93" t="s">
        <v>8</v>
      </c>
      <c r="F9" s="93"/>
      <c r="G9" s="93"/>
      <c r="H9" s="82" t="s">
        <v>9</v>
      </c>
    </row>
    <row r="10" spans="1:8">
      <c r="A10" s="83"/>
      <c r="B10" s="84"/>
      <c r="C10" s="85"/>
      <c r="D10" s="83"/>
      <c r="E10" s="75" t="s">
        <v>10</v>
      </c>
      <c r="F10" s="75" t="s">
        <v>11</v>
      </c>
      <c r="G10" s="75" t="s">
        <v>12</v>
      </c>
      <c r="H10" s="83"/>
    </row>
    <row r="11" spans="1:8">
      <c r="A11" s="76">
        <v>1</v>
      </c>
      <c r="B11" s="94">
        <v>2</v>
      </c>
      <c r="C11" s="94"/>
      <c r="D11" s="76">
        <v>3</v>
      </c>
      <c r="E11" s="76">
        <v>4</v>
      </c>
      <c r="F11" s="76">
        <v>5</v>
      </c>
      <c r="G11" s="76">
        <v>6</v>
      </c>
      <c r="H11" s="76">
        <v>7</v>
      </c>
    </row>
    <row r="12" spans="1:8">
      <c r="A12" s="103" t="s">
        <v>13</v>
      </c>
      <c r="B12" s="103"/>
      <c r="C12" s="103"/>
      <c r="D12" s="103"/>
      <c r="E12" s="103"/>
      <c r="F12" s="103"/>
      <c r="G12" s="103"/>
      <c r="H12" s="103"/>
    </row>
    <row r="13" spans="1:8" ht="15" customHeight="1">
      <c r="A13" s="7">
        <v>439</v>
      </c>
      <c r="B13" s="90" t="s">
        <v>67</v>
      </c>
      <c r="C13" s="90"/>
      <c r="D13" s="8">
        <v>100</v>
      </c>
      <c r="E13" s="7">
        <v>7.76</v>
      </c>
      <c r="F13" s="7">
        <v>10.84</v>
      </c>
      <c r="G13" s="7">
        <v>8.44</v>
      </c>
      <c r="H13" s="7">
        <v>163.6</v>
      </c>
    </row>
    <row r="14" spans="1:8" ht="15" customHeight="1">
      <c r="A14" s="7">
        <v>212</v>
      </c>
      <c r="B14" s="90" t="s">
        <v>39</v>
      </c>
      <c r="C14" s="90"/>
      <c r="D14" s="9">
        <v>180</v>
      </c>
      <c r="E14" s="7">
        <v>6.59</v>
      </c>
      <c r="F14" s="7">
        <v>4.7699999999999996</v>
      </c>
      <c r="G14" s="7">
        <v>43.55</v>
      </c>
      <c r="H14" s="7">
        <v>249.49</v>
      </c>
    </row>
    <row r="15" spans="1:8" ht="30.75" customHeight="1">
      <c r="A15" s="7">
        <v>283</v>
      </c>
      <c r="B15" s="90" t="s">
        <v>16</v>
      </c>
      <c r="C15" s="90"/>
      <c r="D15" s="9">
        <v>200</v>
      </c>
      <c r="E15" s="8">
        <v>0.08</v>
      </c>
      <c r="F15" s="8">
        <v>0.02</v>
      </c>
      <c r="G15" s="10">
        <v>10.01</v>
      </c>
      <c r="H15" s="9">
        <v>40.51</v>
      </c>
    </row>
    <row r="16" spans="1:8">
      <c r="A16" s="7"/>
      <c r="B16" s="90" t="s">
        <v>36</v>
      </c>
      <c r="C16" s="90"/>
      <c r="D16" s="9">
        <v>60</v>
      </c>
      <c r="E16" s="9">
        <v>3.6</v>
      </c>
      <c r="F16" s="10">
        <v>0.6</v>
      </c>
      <c r="G16" s="10">
        <v>33</v>
      </c>
      <c r="H16" s="9">
        <v>152</v>
      </c>
    </row>
    <row r="17" spans="1:9">
      <c r="A17" s="121" t="s">
        <v>14</v>
      </c>
      <c r="B17" s="108"/>
      <c r="C17" s="108"/>
      <c r="D17" s="37">
        <f>SUM(D13:D16)</f>
        <v>540</v>
      </c>
      <c r="E17" s="40">
        <f>SUM(E13:E16)</f>
        <v>18.03</v>
      </c>
      <c r="F17" s="40">
        <f>SUM(F13:F16)</f>
        <v>16.23</v>
      </c>
      <c r="G17" s="40">
        <f>SUM(G13:G16)</f>
        <v>95</v>
      </c>
      <c r="H17" s="40">
        <f>SUM(H13:H16)</f>
        <v>605.6</v>
      </c>
    </row>
    <row r="18" spans="1:9">
      <c r="A18" s="12"/>
      <c r="B18" s="2"/>
      <c r="C18" s="2"/>
      <c r="D18" s="2"/>
      <c r="E18" s="2"/>
      <c r="F18" s="2"/>
      <c r="G18" s="2"/>
      <c r="H18" s="2"/>
    </row>
    <row r="19" spans="1:9" ht="15" customHeight="1">
      <c r="A19" s="99" t="s">
        <v>19</v>
      </c>
      <c r="B19" s="99"/>
      <c r="C19" s="99"/>
      <c r="D19" s="99"/>
      <c r="E19" s="99"/>
      <c r="F19" s="99"/>
      <c r="G19" s="99"/>
      <c r="H19" s="99"/>
    </row>
    <row r="20" spans="1:9" ht="15" customHeight="1">
      <c r="A20" s="1" t="s">
        <v>0</v>
      </c>
      <c r="B20" s="2"/>
      <c r="C20" s="2"/>
      <c r="D20" s="2"/>
      <c r="E20" s="74" t="s">
        <v>1</v>
      </c>
      <c r="F20" s="88" t="s">
        <v>20</v>
      </c>
      <c r="G20" s="89"/>
      <c r="H20" s="89"/>
    </row>
    <row r="21" spans="1:9" ht="15" customHeight="1">
      <c r="A21" s="2"/>
      <c r="B21" s="2"/>
      <c r="C21" s="2"/>
      <c r="D21" s="92" t="s">
        <v>3</v>
      </c>
      <c r="E21" s="92"/>
      <c r="F21" s="73" t="s">
        <v>4</v>
      </c>
      <c r="G21" s="2"/>
      <c r="H21" s="2"/>
    </row>
    <row r="22" spans="1:9" s="26" customFormat="1" ht="15" customHeight="1">
      <c r="A22" s="82" t="s">
        <v>5</v>
      </c>
      <c r="B22" s="82" t="s">
        <v>6</v>
      </c>
      <c r="C22" s="82"/>
      <c r="D22" s="82" t="s">
        <v>7</v>
      </c>
      <c r="E22" s="93" t="s">
        <v>8</v>
      </c>
      <c r="F22" s="93"/>
      <c r="G22" s="93"/>
      <c r="H22" s="82" t="s">
        <v>9</v>
      </c>
      <c r="I22"/>
    </row>
    <row r="23" spans="1:9" ht="30.75" customHeight="1">
      <c r="A23" s="83"/>
      <c r="B23" s="84"/>
      <c r="C23" s="85"/>
      <c r="D23" s="83"/>
      <c r="E23" s="75" t="s">
        <v>10</v>
      </c>
      <c r="F23" s="75" t="s">
        <v>11</v>
      </c>
      <c r="G23" s="75" t="s">
        <v>12</v>
      </c>
      <c r="H23" s="83"/>
    </row>
    <row r="24" spans="1:9" ht="15" customHeight="1">
      <c r="A24" s="76">
        <v>1</v>
      </c>
      <c r="B24" s="94">
        <v>2</v>
      </c>
      <c r="C24" s="94"/>
      <c r="D24" s="76">
        <v>3</v>
      </c>
      <c r="E24" s="76">
        <v>4</v>
      </c>
      <c r="F24" s="76">
        <v>5</v>
      </c>
      <c r="G24" s="76">
        <v>6</v>
      </c>
      <c r="H24" s="76">
        <v>7</v>
      </c>
    </row>
    <row r="25" spans="1:9">
      <c r="A25" s="103" t="s">
        <v>13</v>
      </c>
      <c r="B25" s="103"/>
      <c r="C25" s="103"/>
      <c r="D25" s="103"/>
      <c r="E25" s="103"/>
      <c r="F25" s="103"/>
      <c r="G25" s="103"/>
      <c r="H25" s="103"/>
    </row>
    <row r="26" spans="1:9">
      <c r="A26" s="7"/>
      <c r="B26" s="101"/>
      <c r="C26" s="102"/>
      <c r="D26" s="9"/>
      <c r="E26" s="7"/>
      <c r="F26" s="7"/>
      <c r="G26" s="7"/>
      <c r="H26" s="7"/>
      <c r="I26" s="26"/>
    </row>
    <row r="27" spans="1:9">
      <c r="A27" s="20">
        <v>96</v>
      </c>
      <c r="B27" s="113" t="s">
        <v>58</v>
      </c>
      <c r="C27" s="114"/>
      <c r="D27" s="20">
        <v>120</v>
      </c>
      <c r="E27" s="20">
        <v>22.07</v>
      </c>
      <c r="F27" s="20">
        <v>20.79</v>
      </c>
      <c r="G27" s="20">
        <v>4.04</v>
      </c>
      <c r="H27" s="20">
        <v>268.22000000000003</v>
      </c>
      <c r="I27" s="26"/>
    </row>
    <row r="28" spans="1:9">
      <c r="A28" s="20">
        <v>173</v>
      </c>
      <c r="B28" s="109" t="s">
        <v>43</v>
      </c>
      <c r="C28" s="110"/>
      <c r="D28" s="20">
        <v>180</v>
      </c>
      <c r="E28" s="20">
        <v>10.5</v>
      </c>
      <c r="F28" s="20">
        <v>6.36</v>
      </c>
      <c r="G28" s="20">
        <v>47.76</v>
      </c>
      <c r="H28" s="20">
        <v>294.68</v>
      </c>
      <c r="I28" s="26"/>
    </row>
    <row r="29" spans="1:9">
      <c r="A29" s="16">
        <v>285</v>
      </c>
      <c r="B29" s="91" t="s">
        <v>21</v>
      </c>
      <c r="C29" s="91"/>
      <c r="D29" s="16">
        <v>200</v>
      </c>
      <c r="E29" s="17">
        <v>0.14000000000000001</v>
      </c>
      <c r="F29" s="17">
        <v>0.03</v>
      </c>
      <c r="G29" s="17">
        <v>10.220000000000001</v>
      </c>
      <c r="H29" s="17">
        <v>41.63</v>
      </c>
    </row>
    <row r="30" spans="1:9">
      <c r="A30" s="7"/>
      <c r="B30" s="86" t="s">
        <v>36</v>
      </c>
      <c r="C30" s="87"/>
      <c r="D30" s="9">
        <v>60</v>
      </c>
      <c r="E30" s="9">
        <v>3.6</v>
      </c>
      <c r="F30" s="10">
        <v>0.6</v>
      </c>
      <c r="G30" s="10">
        <v>33</v>
      </c>
      <c r="H30" s="9">
        <v>152</v>
      </c>
    </row>
    <row r="31" spans="1:9" ht="15" customHeight="1">
      <c r="A31" s="104" t="s">
        <v>14</v>
      </c>
      <c r="B31" s="105"/>
      <c r="C31" s="105"/>
      <c r="D31" s="47">
        <f>SUM(D26:D30)</f>
        <v>560</v>
      </c>
      <c r="E31" s="48">
        <f>SUM(E26:E30)</f>
        <v>36.31</v>
      </c>
      <c r="F31" s="48">
        <f>SUM(F26:F30)</f>
        <v>27.78</v>
      </c>
      <c r="G31" s="48">
        <f>SUM(G26:G30)</f>
        <v>95.02</v>
      </c>
      <c r="H31" s="48">
        <f>SUM(H26:H30)</f>
        <v>756.53000000000009</v>
      </c>
    </row>
    <row r="32" spans="1:9">
      <c r="A32" s="12"/>
      <c r="B32" s="2"/>
      <c r="C32" s="2"/>
      <c r="D32" s="2"/>
      <c r="E32" s="2"/>
      <c r="F32" s="2"/>
      <c r="G32" s="2"/>
      <c r="H32" s="2"/>
    </row>
    <row r="33" spans="1:9" ht="15" customHeight="1">
      <c r="A33" s="99" t="s">
        <v>22</v>
      </c>
      <c r="B33" s="99"/>
      <c r="C33" s="99"/>
      <c r="D33" s="99"/>
      <c r="E33" s="99"/>
      <c r="F33" s="99"/>
      <c r="G33" s="99"/>
      <c r="H33" s="99"/>
    </row>
    <row r="34" spans="1:9" ht="15" customHeight="1">
      <c r="A34" s="1" t="s">
        <v>0</v>
      </c>
      <c r="B34" s="2"/>
      <c r="C34" s="2"/>
      <c r="D34" s="2"/>
      <c r="E34" s="74" t="s">
        <v>1</v>
      </c>
      <c r="F34" s="88" t="s">
        <v>23</v>
      </c>
      <c r="G34" s="89"/>
      <c r="H34" s="89"/>
    </row>
    <row r="35" spans="1:9" s="26" customFormat="1" ht="15" customHeight="1">
      <c r="A35" s="2"/>
      <c r="B35" s="2"/>
      <c r="C35" s="2"/>
      <c r="D35" s="92" t="s">
        <v>3</v>
      </c>
      <c r="E35" s="92"/>
      <c r="F35" s="73" t="s">
        <v>4</v>
      </c>
      <c r="G35" s="2"/>
      <c r="H35" s="2"/>
    </row>
    <row r="36" spans="1:9" s="26" customFormat="1" ht="15" customHeight="1">
      <c r="A36" s="82" t="s">
        <v>5</v>
      </c>
      <c r="B36" s="82" t="s">
        <v>6</v>
      </c>
      <c r="C36" s="82"/>
      <c r="D36" s="82" t="s">
        <v>7</v>
      </c>
      <c r="E36" s="93" t="s">
        <v>8</v>
      </c>
      <c r="F36" s="93"/>
      <c r="G36" s="93"/>
      <c r="H36" s="82" t="s">
        <v>9</v>
      </c>
      <c r="I36"/>
    </row>
    <row r="37" spans="1:9" s="26" customFormat="1" ht="15" customHeight="1">
      <c r="A37" s="83"/>
      <c r="B37" s="84"/>
      <c r="C37" s="85"/>
      <c r="D37" s="83"/>
      <c r="E37" s="75" t="s">
        <v>10</v>
      </c>
      <c r="F37" s="75" t="s">
        <v>11</v>
      </c>
      <c r="G37" s="75" t="s">
        <v>12</v>
      </c>
      <c r="H37" s="83"/>
      <c r="I37"/>
    </row>
    <row r="38" spans="1:9" ht="29.25" customHeight="1">
      <c r="A38" s="76">
        <v>1</v>
      </c>
      <c r="B38" s="94">
        <v>2</v>
      </c>
      <c r="C38" s="94"/>
      <c r="D38" s="76">
        <v>3</v>
      </c>
      <c r="E38" s="76">
        <v>4</v>
      </c>
      <c r="F38" s="76">
        <v>5</v>
      </c>
      <c r="G38" s="76">
        <v>6</v>
      </c>
      <c r="H38" s="76">
        <v>7</v>
      </c>
    </row>
    <row r="39" spans="1:9" ht="15" customHeight="1">
      <c r="A39" s="103" t="s">
        <v>13</v>
      </c>
      <c r="B39" s="103"/>
      <c r="C39" s="103"/>
      <c r="D39" s="103"/>
      <c r="E39" s="103"/>
      <c r="F39" s="103"/>
      <c r="G39" s="103"/>
      <c r="H39" s="103"/>
    </row>
    <row r="40" spans="1:9" ht="15" customHeight="1">
      <c r="A40" s="18">
        <v>118</v>
      </c>
      <c r="B40" s="91" t="s">
        <v>69</v>
      </c>
      <c r="C40" s="91"/>
      <c r="D40" s="27">
        <v>250</v>
      </c>
      <c r="E40" s="17">
        <v>20.57</v>
      </c>
      <c r="F40" s="18">
        <v>22.5</v>
      </c>
      <c r="G40" s="17">
        <v>20.16</v>
      </c>
      <c r="H40" s="17">
        <v>362.76</v>
      </c>
    </row>
    <row r="41" spans="1:9">
      <c r="A41" s="17">
        <v>305.11</v>
      </c>
      <c r="B41" s="91" t="s">
        <v>88</v>
      </c>
      <c r="C41" s="91"/>
      <c r="D41" s="16">
        <v>200</v>
      </c>
      <c r="E41" s="27">
        <v>0</v>
      </c>
      <c r="F41" s="27">
        <v>0</v>
      </c>
      <c r="G41" s="18">
        <v>23.5</v>
      </c>
      <c r="H41" s="16">
        <v>95</v>
      </c>
    </row>
    <row r="42" spans="1:9" ht="15" customHeight="1">
      <c r="A42" s="7"/>
      <c r="B42" s="86" t="s">
        <v>36</v>
      </c>
      <c r="C42" s="87"/>
      <c r="D42" s="9">
        <v>60</v>
      </c>
      <c r="E42" s="9">
        <v>3.6</v>
      </c>
      <c r="F42" s="10">
        <v>0.6</v>
      </c>
      <c r="G42" s="10">
        <v>33</v>
      </c>
      <c r="H42" s="9">
        <v>152</v>
      </c>
    </row>
    <row r="43" spans="1:9" s="26" customFormat="1">
      <c r="A43" s="79" t="s">
        <v>24</v>
      </c>
      <c r="B43" s="80"/>
      <c r="C43" s="81"/>
      <c r="D43" s="41">
        <f>SUM(D40:D42)</f>
        <v>510</v>
      </c>
      <c r="E43" s="11">
        <f>SUM(E40:E42)</f>
        <v>24.17</v>
      </c>
      <c r="F43" s="11">
        <f>SUM(F40:F42)</f>
        <v>23.1</v>
      </c>
      <c r="G43" s="11">
        <f>SUM(G40:G42)</f>
        <v>76.66</v>
      </c>
      <c r="H43" s="11">
        <f>SUM(H40:H42)</f>
        <v>609.76</v>
      </c>
      <c r="I43"/>
    </row>
    <row r="44" spans="1:9" ht="18" customHeight="1">
      <c r="A44" s="12"/>
      <c r="B44" s="2"/>
      <c r="C44" s="2"/>
      <c r="D44" s="2"/>
      <c r="E44" s="2"/>
      <c r="F44" s="2"/>
      <c r="G44" s="2"/>
      <c r="H44" s="2"/>
    </row>
    <row r="45" spans="1:9" ht="15" customHeight="1">
      <c r="A45" s="99" t="s">
        <v>25</v>
      </c>
      <c r="B45" s="99"/>
      <c r="C45" s="99"/>
      <c r="D45" s="99"/>
      <c r="E45" s="99"/>
      <c r="F45" s="99"/>
      <c r="G45" s="99"/>
      <c r="H45" s="99"/>
    </row>
    <row r="46" spans="1:9" ht="15" customHeight="1">
      <c r="A46" s="1" t="s">
        <v>0</v>
      </c>
      <c r="B46" s="2"/>
      <c r="C46" s="2"/>
      <c r="D46" s="2"/>
      <c r="E46" s="74" t="s">
        <v>1</v>
      </c>
      <c r="F46" s="88" t="s">
        <v>26</v>
      </c>
      <c r="G46" s="89"/>
      <c r="H46" s="89"/>
    </row>
    <row r="47" spans="1:9" ht="15" customHeight="1">
      <c r="A47" s="2"/>
      <c r="B47" s="2"/>
      <c r="C47" s="2"/>
      <c r="D47" s="92" t="s">
        <v>3</v>
      </c>
      <c r="E47" s="92"/>
      <c r="F47" s="73" t="s">
        <v>4</v>
      </c>
      <c r="G47" s="2"/>
      <c r="H47" s="2"/>
      <c r="I47" s="26"/>
    </row>
    <row r="48" spans="1:9" ht="15" customHeight="1">
      <c r="A48" s="82" t="s">
        <v>5</v>
      </c>
      <c r="B48" s="82" t="s">
        <v>6</v>
      </c>
      <c r="C48" s="82"/>
      <c r="D48" s="82" t="s">
        <v>7</v>
      </c>
      <c r="E48" s="93" t="s">
        <v>8</v>
      </c>
      <c r="F48" s="93"/>
      <c r="G48" s="93"/>
      <c r="H48" s="82" t="s">
        <v>9</v>
      </c>
      <c r="I48" s="26"/>
    </row>
    <row r="49" spans="1:9" ht="15" customHeight="1">
      <c r="A49" s="83"/>
      <c r="B49" s="84"/>
      <c r="C49" s="85"/>
      <c r="D49" s="83"/>
      <c r="E49" s="75" t="s">
        <v>10</v>
      </c>
      <c r="F49" s="75" t="s">
        <v>11</v>
      </c>
      <c r="G49" s="75" t="s">
        <v>12</v>
      </c>
      <c r="H49" s="83"/>
    </row>
    <row r="50" spans="1:9" ht="15" customHeight="1">
      <c r="A50" s="76">
        <v>1</v>
      </c>
      <c r="B50" s="94">
        <v>2</v>
      </c>
      <c r="C50" s="94"/>
      <c r="D50" s="76">
        <v>3</v>
      </c>
      <c r="E50" s="76">
        <v>4</v>
      </c>
      <c r="F50" s="76">
        <v>5</v>
      </c>
      <c r="G50" s="76">
        <v>6</v>
      </c>
      <c r="H50" s="76">
        <v>7</v>
      </c>
    </row>
    <row r="51" spans="1:9">
      <c r="A51" s="103" t="s">
        <v>13</v>
      </c>
      <c r="B51" s="103"/>
      <c r="C51" s="103"/>
      <c r="D51" s="103"/>
      <c r="E51" s="103"/>
      <c r="F51" s="103"/>
      <c r="G51" s="103"/>
      <c r="H51" s="103"/>
    </row>
    <row r="52" spans="1:9">
      <c r="A52" s="7">
        <v>131</v>
      </c>
      <c r="B52" s="90" t="s">
        <v>45</v>
      </c>
      <c r="C52" s="90"/>
      <c r="D52" s="9">
        <v>220</v>
      </c>
      <c r="E52" s="7">
        <v>30.6</v>
      </c>
      <c r="F52" s="7">
        <v>24.44</v>
      </c>
      <c r="G52" s="7">
        <v>27.92</v>
      </c>
      <c r="H52" s="7">
        <v>517.04999999999995</v>
      </c>
    </row>
    <row r="53" spans="1:9">
      <c r="A53" s="9">
        <v>289</v>
      </c>
      <c r="B53" s="101" t="s">
        <v>46</v>
      </c>
      <c r="C53" s="102"/>
      <c r="D53" s="9">
        <v>200</v>
      </c>
      <c r="E53" s="8">
        <v>3.87</v>
      </c>
      <c r="F53" s="8">
        <v>3.8</v>
      </c>
      <c r="G53" s="7">
        <v>15.09</v>
      </c>
      <c r="H53" s="10">
        <v>111.46</v>
      </c>
      <c r="I53" s="26"/>
    </row>
    <row r="54" spans="1:9" ht="15" customHeight="1">
      <c r="A54" s="16">
        <v>17</v>
      </c>
      <c r="B54" s="97" t="s">
        <v>60</v>
      </c>
      <c r="C54" s="98"/>
      <c r="D54" s="16">
        <v>100</v>
      </c>
      <c r="E54" s="27">
        <v>1.1100000000000001</v>
      </c>
      <c r="F54" s="27">
        <v>5.08</v>
      </c>
      <c r="G54" s="17">
        <v>15.91</v>
      </c>
      <c r="H54" s="18">
        <v>114.95</v>
      </c>
    </row>
    <row r="55" spans="1:9">
      <c r="A55" s="7"/>
      <c r="B55" s="86" t="s">
        <v>36</v>
      </c>
      <c r="C55" s="87"/>
      <c r="D55" s="9">
        <v>60</v>
      </c>
      <c r="E55" s="9">
        <v>3.6</v>
      </c>
      <c r="F55" s="10">
        <v>0.6</v>
      </c>
      <c r="G55" s="10">
        <v>33</v>
      </c>
      <c r="H55" s="9">
        <v>152</v>
      </c>
      <c r="I55" s="26"/>
    </row>
    <row r="56" spans="1:9" s="26" customFormat="1" ht="15" customHeight="1">
      <c r="A56" s="111" t="s">
        <v>24</v>
      </c>
      <c r="B56" s="112"/>
      <c r="C56" s="112"/>
      <c r="D56" s="53">
        <f>SUM(D52:D55)</f>
        <v>580</v>
      </c>
      <c r="E56" s="11">
        <f>SUM(E52:E55)</f>
        <v>39.18</v>
      </c>
      <c r="F56" s="11">
        <f>SUM(F52:F55)</f>
        <v>33.92</v>
      </c>
      <c r="G56" s="11">
        <f>SUM(G52:G55)</f>
        <v>91.92</v>
      </c>
      <c r="H56" s="11">
        <f>SUM(H52:H55)</f>
        <v>895.46</v>
      </c>
      <c r="I56"/>
    </row>
    <row r="57" spans="1:9" s="26" customFormat="1" ht="15" customHeight="1">
      <c r="A57" s="12"/>
      <c r="B57" s="2"/>
      <c r="C57" s="2"/>
      <c r="D57" s="2"/>
      <c r="E57" s="2"/>
      <c r="F57" s="2"/>
      <c r="G57" s="2"/>
      <c r="H57" s="2"/>
      <c r="I57"/>
    </row>
    <row r="58" spans="1:9" ht="15" customHeight="1">
      <c r="A58" s="99" t="s">
        <v>27</v>
      </c>
      <c r="B58" s="99"/>
      <c r="C58" s="99"/>
      <c r="D58" s="99"/>
      <c r="E58" s="99"/>
      <c r="F58" s="99"/>
      <c r="G58" s="99"/>
      <c r="H58" s="99"/>
    </row>
    <row r="59" spans="1:9" ht="15" customHeight="1">
      <c r="A59" s="1" t="s">
        <v>0</v>
      </c>
      <c r="B59" s="2"/>
      <c r="C59" s="2"/>
      <c r="D59" s="2"/>
      <c r="E59" s="74" t="s">
        <v>1</v>
      </c>
      <c r="F59" s="88" t="s">
        <v>28</v>
      </c>
      <c r="G59" s="89"/>
      <c r="H59" s="89"/>
    </row>
    <row r="60" spans="1:9" ht="15" customHeight="1">
      <c r="A60" s="2"/>
      <c r="B60" s="2"/>
      <c r="C60" s="2"/>
      <c r="D60" s="92" t="s">
        <v>3</v>
      </c>
      <c r="E60" s="92"/>
      <c r="F60" s="73" t="s">
        <v>4</v>
      </c>
      <c r="G60" s="2"/>
      <c r="H60" s="2"/>
    </row>
    <row r="61" spans="1:9" ht="15" customHeight="1">
      <c r="A61" s="82" t="s">
        <v>5</v>
      </c>
      <c r="B61" s="82" t="s">
        <v>6</v>
      </c>
      <c r="C61" s="82"/>
      <c r="D61" s="82" t="s">
        <v>7</v>
      </c>
      <c r="E61" s="93" t="s">
        <v>8</v>
      </c>
      <c r="F61" s="93"/>
      <c r="G61" s="93"/>
      <c r="H61" s="82" t="s">
        <v>9</v>
      </c>
    </row>
    <row r="62" spans="1:9" s="26" customFormat="1" ht="15" customHeight="1">
      <c r="A62" s="83"/>
      <c r="B62" s="84"/>
      <c r="C62" s="85"/>
      <c r="D62" s="83"/>
      <c r="E62" s="75" t="s">
        <v>10</v>
      </c>
      <c r="F62" s="75" t="s">
        <v>11</v>
      </c>
      <c r="G62" s="75" t="s">
        <v>12</v>
      </c>
      <c r="H62" s="83"/>
      <c r="I62"/>
    </row>
    <row r="63" spans="1:9" ht="15" customHeight="1">
      <c r="A63" s="76">
        <v>1</v>
      </c>
      <c r="B63" s="94">
        <v>2</v>
      </c>
      <c r="C63" s="94"/>
      <c r="D63" s="76">
        <v>3</v>
      </c>
      <c r="E63" s="76">
        <v>4</v>
      </c>
      <c r="F63" s="76">
        <v>5</v>
      </c>
      <c r="G63" s="76">
        <v>6</v>
      </c>
      <c r="H63" s="76">
        <v>7</v>
      </c>
    </row>
    <row r="64" spans="1:9" s="26" customFormat="1">
      <c r="A64" s="103" t="s">
        <v>13</v>
      </c>
      <c r="B64" s="103"/>
      <c r="C64" s="103"/>
      <c r="D64" s="103"/>
      <c r="E64" s="103"/>
      <c r="F64" s="103"/>
      <c r="G64" s="103"/>
      <c r="H64" s="103"/>
      <c r="I64"/>
    </row>
    <row r="65" spans="1:9">
      <c r="A65" s="7">
        <v>181</v>
      </c>
      <c r="B65" s="90" t="s">
        <v>74</v>
      </c>
      <c r="C65" s="90"/>
      <c r="D65" s="8">
        <v>200</v>
      </c>
      <c r="E65" s="10">
        <v>5.7</v>
      </c>
      <c r="F65" s="7">
        <v>8.17</v>
      </c>
      <c r="G65" s="7">
        <v>30.62</v>
      </c>
      <c r="H65" s="7">
        <v>269.31</v>
      </c>
    </row>
    <row r="66" spans="1:9" ht="15" customHeight="1">
      <c r="A66" s="16">
        <v>285</v>
      </c>
      <c r="B66" s="91" t="s">
        <v>21</v>
      </c>
      <c r="C66" s="91"/>
      <c r="D66" s="16">
        <v>200</v>
      </c>
      <c r="E66" s="17">
        <v>0.14000000000000001</v>
      </c>
      <c r="F66" s="17">
        <v>0.03</v>
      </c>
      <c r="G66" s="17">
        <v>10.220000000000001</v>
      </c>
      <c r="H66" s="17">
        <v>41.63</v>
      </c>
    </row>
    <row r="67" spans="1:9" ht="15" customHeight="1">
      <c r="A67" s="7"/>
      <c r="B67" s="86" t="s">
        <v>36</v>
      </c>
      <c r="C67" s="87"/>
      <c r="D67" s="9">
        <v>60</v>
      </c>
      <c r="E67" s="9">
        <v>3.6</v>
      </c>
      <c r="F67" s="10">
        <v>0.6</v>
      </c>
      <c r="G67" s="10">
        <v>33</v>
      </c>
      <c r="H67" s="9">
        <v>152</v>
      </c>
    </row>
    <row r="68" spans="1:9" ht="15" customHeight="1">
      <c r="A68" s="77" t="s">
        <v>24</v>
      </c>
      <c r="B68" s="78"/>
      <c r="C68" s="78"/>
      <c r="D68" s="70">
        <f>SUM(D65:D67)</f>
        <v>460</v>
      </c>
      <c r="E68" s="11">
        <f>SUM(E65:E67)</f>
        <v>9.44</v>
      </c>
      <c r="F68" s="11">
        <f>SUM(F65:F67)</f>
        <v>8.7999999999999989</v>
      </c>
      <c r="G68" s="11">
        <f>SUM(G65:G67)</f>
        <v>73.84</v>
      </c>
      <c r="H68" s="11">
        <f>SUM(H65:H67)</f>
        <v>462.94</v>
      </c>
    </row>
    <row r="69" spans="1:9">
      <c r="A69" s="12"/>
      <c r="B69" s="2"/>
      <c r="C69" s="2"/>
      <c r="D69" s="2"/>
      <c r="E69" s="2"/>
      <c r="F69" s="2"/>
      <c r="G69" s="2"/>
      <c r="H69" s="2"/>
      <c r="I69" s="26"/>
    </row>
    <row r="70" spans="1:9" ht="15" customHeight="1">
      <c r="A70" s="99" t="s">
        <v>29</v>
      </c>
      <c r="B70" s="99"/>
      <c r="C70" s="99"/>
      <c r="D70" s="99"/>
      <c r="E70" s="99"/>
      <c r="F70" s="99"/>
      <c r="G70" s="99"/>
      <c r="H70" s="99"/>
    </row>
    <row r="71" spans="1:9" ht="15" customHeight="1">
      <c r="A71" s="1" t="s">
        <v>0</v>
      </c>
      <c r="B71" s="2"/>
      <c r="C71" s="2"/>
      <c r="D71" s="2"/>
      <c r="E71" s="74" t="s">
        <v>1</v>
      </c>
      <c r="F71" s="88" t="s">
        <v>2</v>
      </c>
      <c r="G71" s="89"/>
      <c r="H71" s="89"/>
    </row>
    <row r="72" spans="1:9" ht="15" customHeight="1">
      <c r="A72" s="2"/>
      <c r="B72" s="2"/>
      <c r="C72" s="2"/>
      <c r="D72" s="92" t="s">
        <v>3</v>
      </c>
      <c r="E72" s="92"/>
      <c r="F72" s="73" t="s">
        <v>30</v>
      </c>
      <c r="G72" s="2"/>
      <c r="H72" s="2"/>
    </row>
    <row r="73" spans="1:9" ht="15" customHeight="1">
      <c r="A73" s="82" t="s">
        <v>5</v>
      </c>
      <c r="B73" s="82" t="s">
        <v>6</v>
      </c>
      <c r="C73" s="82"/>
      <c r="D73" s="82" t="s">
        <v>7</v>
      </c>
      <c r="E73" s="93" t="s">
        <v>8</v>
      </c>
      <c r="F73" s="93"/>
      <c r="G73" s="93"/>
      <c r="H73" s="82" t="s">
        <v>9</v>
      </c>
    </row>
    <row r="74" spans="1:9" ht="15" customHeight="1">
      <c r="A74" s="83"/>
      <c r="B74" s="84"/>
      <c r="C74" s="85"/>
      <c r="D74" s="83"/>
      <c r="E74" s="75" t="s">
        <v>10</v>
      </c>
      <c r="F74" s="75" t="s">
        <v>11</v>
      </c>
      <c r="G74" s="75" t="s">
        <v>12</v>
      </c>
      <c r="H74" s="83"/>
    </row>
    <row r="75" spans="1:9" ht="15" customHeight="1">
      <c r="A75" s="76">
        <v>1</v>
      </c>
      <c r="B75" s="94">
        <v>2</v>
      </c>
      <c r="C75" s="94"/>
      <c r="D75" s="76">
        <v>3</v>
      </c>
      <c r="E75" s="76">
        <v>4</v>
      </c>
      <c r="F75" s="76">
        <v>5</v>
      </c>
      <c r="G75" s="76">
        <v>6</v>
      </c>
      <c r="H75" s="76">
        <v>7</v>
      </c>
    </row>
    <row r="76" spans="1:9" s="19" customFormat="1" ht="15" customHeight="1">
      <c r="A76" s="103" t="s">
        <v>13</v>
      </c>
      <c r="B76" s="103"/>
      <c r="C76" s="103"/>
      <c r="D76" s="103"/>
      <c r="E76" s="103"/>
      <c r="F76" s="103"/>
      <c r="G76" s="103"/>
      <c r="H76" s="103"/>
      <c r="I76"/>
    </row>
    <row r="77" spans="1:9" ht="15" customHeight="1">
      <c r="A77" s="7">
        <v>259</v>
      </c>
      <c r="B77" s="90" t="s">
        <v>78</v>
      </c>
      <c r="C77" s="90"/>
      <c r="D77" s="9">
        <v>180</v>
      </c>
      <c r="E77" s="7">
        <v>10.8</v>
      </c>
      <c r="F77" s="7">
        <v>9</v>
      </c>
      <c r="G77" s="7">
        <v>31.77</v>
      </c>
      <c r="H77" s="7">
        <v>252</v>
      </c>
    </row>
    <row r="78" spans="1:9" s="26" customFormat="1" ht="15" customHeight="1">
      <c r="A78" s="7">
        <v>283</v>
      </c>
      <c r="B78" s="90" t="s">
        <v>16</v>
      </c>
      <c r="C78" s="90"/>
      <c r="D78" s="9">
        <v>200</v>
      </c>
      <c r="E78" s="8">
        <v>0.08</v>
      </c>
      <c r="F78" s="8">
        <v>0.02</v>
      </c>
      <c r="G78" s="10">
        <v>10.01</v>
      </c>
      <c r="H78" s="9">
        <v>40.51</v>
      </c>
      <c r="I78"/>
    </row>
    <row r="79" spans="1:9" ht="15" customHeight="1">
      <c r="A79" s="7"/>
      <c r="B79" s="86" t="s">
        <v>36</v>
      </c>
      <c r="C79" s="87"/>
      <c r="D79" s="9">
        <v>60</v>
      </c>
      <c r="E79" s="9">
        <v>3.6</v>
      </c>
      <c r="F79" s="10">
        <v>0.6</v>
      </c>
      <c r="G79" s="10">
        <v>33</v>
      </c>
      <c r="H79" s="9">
        <v>152</v>
      </c>
    </row>
    <row r="80" spans="1:9" ht="15" customHeight="1">
      <c r="A80" s="9">
        <v>607</v>
      </c>
      <c r="B80" s="95" t="s">
        <v>79</v>
      </c>
      <c r="C80" s="96"/>
      <c r="D80" s="9">
        <v>80</v>
      </c>
      <c r="E80" s="10">
        <v>2.2400000000000002</v>
      </c>
      <c r="F80" s="10">
        <v>2.64</v>
      </c>
      <c r="G80" s="10">
        <v>61.84</v>
      </c>
      <c r="H80" s="9">
        <v>280</v>
      </c>
    </row>
    <row r="81" spans="1:9" ht="15" customHeight="1">
      <c r="A81" s="50" t="s">
        <v>24</v>
      </c>
      <c r="B81" s="51"/>
      <c r="C81" s="51"/>
      <c r="D81" s="52">
        <f>SUM(D77:D80)</f>
        <v>520</v>
      </c>
      <c r="E81" s="11">
        <f>SUM(E77:E80)</f>
        <v>16.72</v>
      </c>
      <c r="F81" s="11">
        <f>SUM(F77:F80)</f>
        <v>12.26</v>
      </c>
      <c r="G81" s="11">
        <f>SUM(G77:G80)</f>
        <v>136.62</v>
      </c>
      <c r="H81" s="11">
        <f>SUM(H77:H80)</f>
        <v>724.51</v>
      </c>
    </row>
    <row r="82" spans="1:9">
      <c r="A82" s="12"/>
      <c r="B82" s="2"/>
      <c r="C82" s="2"/>
      <c r="D82" s="2"/>
      <c r="E82" s="2"/>
      <c r="F82" s="2"/>
      <c r="G82" s="2"/>
      <c r="H82" s="2"/>
    </row>
    <row r="83" spans="1:9" ht="15" customHeight="1">
      <c r="A83" s="99" t="s">
        <v>31</v>
      </c>
      <c r="B83" s="99"/>
      <c r="C83" s="99"/>
      <c r="D83" s="99"/>
      <c r="E83" s="99"/>
      <c r="F83" s="99"/>
      <c r="G83" s="99"/>
      <c r="H83" s="99"/>
    </row>
    <row r="84" spans="1:9" ht="15" customHeight="1">
      <c r="A84" s="1" t="s">
        <v>0</v>
      </c>
      <c r="B84" s="2"/>
      <c r="C84" s="2"/>
      <c r="D84" s="2"/>
      <c r="E84" s="74" t="s">
        <v>1</v>
      </c>
      <c r="F84" s="88" t="s">
        <v>20</v>
      </c>
      <c r="G84" s="89"/>
      <c r="H84" s="89"/>
    </row>
    <row r="85" spans="1:9" ht="15" customHeight="1">
      <c r="A85" s="2"/>
      <c r="B85" s="2"/>
      <c r="C85" s="2"/>
      <c r="D85" s="92" t="s">
        <v>3</v>
      </c>
      <c r="E85" s="92"/>
      <c r="F85" s="73" t="s">
        <v>30</v>
      </c>
      <c r="G85" s="2"/>
      <c r="H85" s="2"/>
    </row>
    <row r="86" spans="1:9" ht="15" customHeight="1">
      <c r="A86" s="82" t="s">
        <v>5</v>
      </c>
      <c r="B86" s="82" t="s">
        <v>6</v>
      </c>
      <c r="C86" s="82"/>
      <c r="D86" s="82" t="s">
        <v>7</v>
      </c>
      <c r="E86" s="93" t="s">
        <v>8</v>
      </c>
      <c r="F86" s="93"/>
      <c r="G86" s="93"/>
      <c r="H86" s="82" t="s">
        <v>9</v>
      </c>
    </row>
    <row r="87" spans="1:9" ht="15" customHeight="1">
      <c r="A87" s="83"/>
      <c r="B87" s="84"/>
      <c r="C87" s="85"/>
      <c r="D87" s="83"/>
      <c r="E87" s="75" t="s">
        <v>10</v>
      </c>
      <c r="F87" s="75" t="s">
        <v>11</v>
      </c>
      <c r="G87" s="75" t="s">
        <v>12</v>
      </c>
      <c r="H87" s="83"/>
    </row>
    <row r="88" spans="1:9" ht="15" customHeight="1">
      <c r="A88" s="76">
        <v>1</v>
      </c>
      <c r="B88" s="94">
        <v>2</v>
      </c>
      <c r="C88" s="94"/>
      <c r="D88" s="76">
        <v>3</v>
      </c>
      <c r="E88" s="76">
        <v>4</v>
      </c>
      <c r="F88" s="76">
        <v>5</v>
      </c>
      <c r="G88" s="76">
        <v>6</v>
      </c>
      <c r="H88" s="76">
        <v>7</v>
      </c>
    </row>
    <row r="89" spans="1:9" ht="15" customHeight="1">
      <c r="A89" s="103" t="s">
        <v>13</v>
      </c>
      <c r="B89" s="103"/>
      <c r="C89" s="103"/>
      <c r="D89" s="103"/>
      <c r="E89" s="103"/>
      <c r="F89" s="103"/>
      <c r="G89" s="103"/>
      <c r="H89" s="103"/>
    </row>
    <row r="90" spans="1:9" ht="15" customHeight="1">
      <c r="A90" s="7"/>
      <c r="B90" s="101"/>
      <c r="C90" s="102"/>
      <c r="D90" s="8"/>
      <c r="E90" s="7"/>
      <c r="F90" s="7"/>
      <c r="G90" s="7"/>
      <c r="H90" s="7"/>
    </row>
    <row r="91" spans="1:9" ht="15" customHeight="1">
      <c r="A91" s="7"/>
      <c r="B91" s="90"/>
      <c r="C91" s="90"/>
      <c r="D91" s="8"/>
      <c r="E91" s="7"/>
      <c r="F91" s="7"/>
      <c r="G91" s="7"/>
      <c r="H91" s="7"/>
    </row>
    <row r="92" spans="1:9">
      <c r="A92" s="20">
        <v>138</v>
      </c>
      <c r="B92" s="109" t="s">
        <v>38</v>
      </c>
      <c r="C92" s="110"/>
      <c r="D92" s="20">
        <v>200</v>
      </c>
      <c r="E92" s="20">
        <v>4.3499999999999996</v>
      </c>
      <c r="F92" s="20">
        <v>6.72</v>
      </c>
      <c r="G92" s="20">
        <v>29.37</v>
      </c>
      <c r="H92" s="20">
        <v>195.94</v>
      </c>
    </row>
    <row r="93" spans="1:9">
      <c r="A93" s="9">
        <v>414</v>
      </c>
      <c r="B93" s="90" t="s">
        <v>81</v>
      </c>
      <c r="C93" s="90"/>
      <c r="D93" s="9">
        <v>200</v>
      </c>
      <c r="E93" s="7">
        <v>2.92</v>
      </c>
      <c r="F93" s="7">
        <v>3.22</v>
      </c>
      <c r="G93" s="7">
        <v>14.75</v>
      </c>
      <c r="H93" s="7">
        <v>100.48</v>
      </c>
    </row>
    <row r="94" spans="1:9">
      <c r="A94" s="7"/>
      <c r="B94" s="86" t="s">
        <v>36</v>
      </c>
      <c r="C94" s="87"/>
      <c r="D94" s="9">
        <v>60</v>
      </c>
      <c r="E94" s="9">
        <v>3.6</v>
      </c>
      <c r="F94" s="10">
        <v>0.6</v>
      </c>
      <c r="G94" s="10">
        <v>33</v>
      </c>
      <c r="H94" s="9">
        <v>152</v>
      </c>
    </row>
    <row r="95" spans="1:9">
      <c r="A95" s="122" t="s">
        <v>90</v>
      </c>
      <c r="B95" s="122"/>
      <c r="C95" s="122"/>
      <c r="D95" s="122"/>
      <c r="E95" s="11">
        <f>SUM(E90:E94)</f>
        <v>10.87</v>
      </c>
      <c r="F95" s="11">
        <f>SUM(F90:F94)</f>
        <v>10.54</v>
      </c>
      <c r="G95" s="11">
        <f>SUM(G90:G94)</f>
        <v>77.12</v>
      </c>
      <c r="H95" s="11">
        <f>SUM(H90:H94)</f>
        <v>448.42</v>
      </c>
    </row>
    <row r="96" spans="1:9">
      <c r="A96" s="1" t="s">
        <v>0</v>
      </c>
      <c r="B96" s="2"/>
      <c r="C96" s="2"/>
      <c r="D96" s="2"/>
      <c r="E96" s="74" t="s">
        <v>1</v>
      </c>
      <c r="F96" s="88" t="s">
        <v>23</v>
      </c>
      <c r="G96" s="89"/>
      <c r="H96" s="89"/>
      <c r="I96" s="26"/>
    </row>
    <row r="97" spans="1:8" ht="15" customHeight="1">
      <c r="A97" s="2"/>
      <c r="B97" s="2"/>
      <c r="C97" s="2"/>
      <c r="D97" s="92" t="s">
        <v>3</v>
      </c>
      <c r="E97" s="92"/>
      <c r="F97" s="73" t="s">
        <v>30</v>
      </c>
      <c r="G97" s="2"/>
      <c r="H97" s="2"/>
    </row>
    <row r="98" spans="1:8" ht="15" customHeight="1">
      <c r="A98" s="82" t="s">
        <v>5</v>
      </c>
      <c r="B98" s="82" t="s">
        <v>6</v>
      </c>
      <c r="C98" s="82"/>
      <c r="D98" s="82" t="s">
        <v>7</v>
      </c>
      <c r="E98" s="93" t="s">
        <v>8</v>
      </c>
      <c r="F98" s="93"/>
      <c r="G98" s="93"/>
      <c r="H98" s="82" t="s">
        <v>9</v>
      </c>
    </row>
    <row r="99" spans="1:8" ht="15" customHeight="1">
      <c r="A99" s="83"/>
      <c r="B99" s="84"/>
      <c r="C99" s="85"/>
      <c r="D99" s="83"/>
      <c r="E99" s="75" t="s">
        <v>10</v>
      </c>
      <c r="F99" s="75" t="s">
        <v>11</v>
      </c>
      <c r="G99" s="75" t="s">
        <v>12</v>
      </c>
      <c r="H99" s="83"/>
    </row>
    <row r="100" spans="1:8" ht="15" customHeight="1">
      <c r="A100" s="76">
        <v>1</v>
      </c>
      <c r="B100" s="94">
        <v>2</v>
      </c>
      <c r="C100" s="94"/>
      <c r="D100" s="76">
        <v>3</v>
      </c>
      <c r="E100" s="76">
        <v>4</v>
      </c>
      <c r="F100" s="76">
        <v>5</v>
      </c>
      <c r="G100" s="76">
        <v>6</v>
      </c>
      <c r="H100" s="76">
        <v>7</v>
      </c>
    </row>
    <row r="101" spans="1:8" ht="15" customHeight="1">
      <c r="A101" s="103" t="s">
        <v>13</v>
      </c>
      <c r="B101" s="103"/>
      <c r="C101" s="103"/>
      <c r="D101" s="103"/>
      <c r="E101" s="103"/>
      <c r="F101" s="103"/>
      <c r="G101" s="103"/>
      <c r="H101" s="103"/>
    </row>
    <row r="102" spans="1:8" ht="15" customHeight="1">
      <c r="A102" s="17">
        <v>61</v>
      </c>
      <c r="B102" s="91" t="s">
        <v>62</v>
      </c>
      <c r="C102" s="91"/>
      <c r="D102" s="16">
        <v>250</v>
      </c>
      <c r="E102" s="17">
        <v>2.65</v>
      </c>
      <c r="F102" s="17">
        <v>2.9</v>
      </c>
      <c r="G102" s="17">
        <v>14.14</v>
      </c>
      <c r="H102" s="17">
        <v>92.03</v>
      </c>
    </row>
    <row r="103" spans="1:8" ht="15" customHeight="1">
      <c r="A103" s="16">
        <v>285</v>
      </c>
      <c r="B103" s="91" t="s">
        <v>21</v>
      </c>
      <c r="C103" s="91"/>
      <c r="D103" s="16">
        <v>200</v>
      </c>
      <c r="E103" s="17">
        <v>0.14000000000000001</v>
      </c>
      <c r="F103" s="17">
        <v>0.03</v>
      </c>
      <c r="G103" s="17">
        <v>10.220000000000001</v>
      </c>
      <c r="H103" s="17">
        <v>41.63</v>
      </c>
    </row>
    <row r="104" spans="1:8" ht="15" customHeight="1">
      <c r="A104" s="7"/>
      <c r="B104" s="86" t="s">
        <v>36</v>
      </c>
      <c r="C104" s="87"/>
      <c r="D104" s="9">
        <v>60</v>
      </c>
      <c r="E104" s="9">
        <v>3.6</v>
      </c>
      <c r="F104" s="10">
        <v>0.6</v>
      </c>
      <c r="G104" s="10">
        <v>33</v>
      </c>
      <c r="H104" s="9">
        <v>152</v>
      </c>
    </row>
    <row r="105" spans="1:8">
      <c r="A105" s="50" t="s">
        <v>24</v>
      </c>
      <c r="B105" s="51"/>
      <c r="C105" s="51"/>
      <c r="D105" s="53">
        <f>SUM(D102:D104)</f>
        <v>510</v>
      </c>
      <c r="E105" s="11">
        <f>SUM(E102:E104)</f>
        <v>6.3900000000000006</v>
      </c>
      <c r="F105" s="11">
        <f>SUM(F102:F104)</f>
        <v>3.53</v>
      </c>
      <c r="G105" s="11">
        <f>SUM(G102:G104)</f>
        <v>57.36</v>
      </c>
      <c r="H105" s="11">
        <f>SUM(H102:H104)</f>
        <v>285.65999999999997</v>
      </c>
    </row>
    <row r="106" spans="1:8">
      <c r="A106" s="12"/>
      <c r="B106" s="2"/>
      <c r="C106" s="2"/>
      <c r="D106" s="2"/>
      <c r="E106" s="2"/>
      <c r="F106" s="2"/>
      <c r="G106" s="2"/>
      <c r="H106" s="2"/>
    </row>
    <row r="107" spans="1:8" ht="15" customHeight="1">
      <c r="A107" s="99" t="s">
        <v>32</v>
      </c>
      <c r="B107" s="99"/>
      <c r="C107" s="99"/>
      <c r="D107" s="99"/>
      <c r="E107" s="99"/>
      <c r="F107" s="99"/>
      <c r="G107" s="99"/>
      <c r="H107" s="99"/>
    </row>
    <row r="108" spans="1:8" ht="15" customHeight="1">
      <c r="A108" s="1" t="s">
        <v>0</v>
      </c>
      <c r="B108" s="2"/>
      <c r="C108" s="2"/>
      <c r="D108" s="2"/>
      <c r="E108" s="74" t="s">
        <v>1</v>
      </c>
      <c r="F108" s="88" t="s">
        <v>26</v>
      </c>
      <c r="G108" s="89"/>
      <c r="H108" s="89"/>
    </row>
    <row r="109" spans="1:8" ht="15" customHeight="1">
      <c r="A109" s="2"/>
      <c r="B109" s="2"/>
      <c r="C109" s="2"/>
      <c r="D109" s="92" t="s">
        <v>3</v>
      </c>
      <c r="E109" s="92"/>
      <c r="F109" s="73" t="s">
        <v>30</v>
      </c>
      <c r="G109" s="2"/>
      <c r="H109" s="2"/>
    </row>
    <row r="110" spans="1:8" ht="15" customHeight="1">
      <c r="A110" s="82" t="s">
        <v>5</v>
      </c>
      <c r="B110" s="82" t="s">
        <v>6</v>
      </c>
      <c r="C110" s="82"/>
      <c r="D110" s="82" t="s">
        <v>7</v>
      </c>
      <c r="E110" s="93" t="s">
        <v>8</v>
      </c>
      <c r="F110" s="93"/>
      <c r="G110" s="93"/>
      <c r="H110" s="82" t="s">
        <v>9</v>
      </c>
    </row>
    <row r="111" spans="1:8" ht="15" customHeight="1">
      <c r="A111" s="83"/>
      <c r="B111" s="84"/>
      <c r="C111" s="85"/>
      <c r="D111" s="83"/>
      <c r="E111" s="75" t="s">
        <v>10</v>
      </c>
      <c r="F111" s="75" t="s">
        <v>11</v>
      </c>
      <c r="G111" s="75" t="s">
        <v>12</v>
      </c>
      <c r="H111" s="83"/>
    </row>
    <row r="112" spans="1:8" ht="15" customHeight="1">
      <c r="A112" s="76">
        <v>1</v>
      </c>
      <c r="B112" s="94">
        <v>2</v>
      </c>
      <c r="C112" s="94"/>
      <c r="D112" s="76">
        <v>3</v>
      </c>
      <c r="E112" s="76">
        <v>4</v>
      </c>
      <c r="F112" s="76">
        <v>5</v>
      </c>
      <c r="G112" s="76">
        <v>6</v>
      </c>
      <c r="H112" s="76">
        <v>7</v>
      </c>
    </row>
    <row r="113" spans="1:9" ht="15" customHeight="1">
      <c r="A113" s="103" t="s">
        <v>13</v>
      </c>
      <c r="B113" s="103"/>
      <c r="C113" s="103"/>
      <c r="D113" s="103"/>
      <c r="E113" s="103"/>
      <c r="F113" s="103"/>
      <c r="G113" s="103"/>
      <c r="H113" s="103"/>
    </row>
    <row r="114" spans="1:9" ht="15" customHeight="1">
      <c r="A114" s="17">
        <v>196</v>
      </c>
      <c r="B114" s="91" t="s">
        <v>57</v>
      </c>
      <c r="C114" s="91"/>
      <c r="D114" s="27">
        <v>200</v>
      </c>
      <c r="E114" s="17">
        <v>6.23</v>
      </c>
      <c r="F114" s="17">
        <v>7.88</v>
      </c>
      <c r="G114" s="17">
        <v>35.86</v>
      </c>
      <c r="H114" s="17">
        <v>235.5</v>
      </c>
    </row>
    <row r="115" spans="1:9">
      <c r="A115" s="9">
        <v>289</v>
      </c>
      <c r="B115" s="101" t="s">
        <v>46</v>
      </c>
      <c r="C115" s="102"/>
      <c r="D115" s="9">
        <v>200</v>
      </c>
      <c r="E115" s="8">
        <v>3.87</v>
      </c>
      <c r="F115" s="8">
        <v>3.8</v>
      </c>
      <c r="G115" s="7">
        <v>15.09</v>
      </c>
      <c r="H115" s="10">
        <v>111.46</v>
      </c>
    </row>
    <row r="116" spans="1:9">
      <c r="A116" s="7"/>
      <c r="B116" s="86" t="s">
        <v>36</v>
      </c>
      <c r="C116" s="87"/>
      <c r="D116" s="9">
        <v>60</v>
      </c>
      <c r="E116" s="9">
        <v>3.6</v>
      </c>
      <c r="F116" s="10">
        <v>0.6</v>
      </c>
      <c r="G116" s="10">
        <v>33</v>
      </c>
      <c r="H116" s="9">
        <v>152</v>
      </c>
    </row>
    <row r="117" spans="1:9">
      <c r="A117" s="118" t="s">
        <v>24</v>
      </c>
      <c r="B117" s="119"/>
      <c r="C117" s="120"/>
      <c r="D117" s="71">
        <f>SUM(D114:D116)</f>
        <v>460</v>
      </c>
      <c r="E117" s="11">
        <f>SUM(E114:E116)</f>
        <v>13.700000000000001</v>
      </c>
      <c r="F117" s="11">
        <f>SUM(F114:F116)</f>
        <v>12.28</v>
      </c>
      <c r="G117" s="11">
        <f>SUM(G114:G116)</f>
        <v>83.95</v>
      </c>
      <c r="H117" s="11">
        <f>SUM(H114:H116)</f>
        <v>498.96</v>
      </c>
      <c r="I117" s="19"/>
    </row>
    <row r="118" spans="1:9" ht="15.75">
      <c r="A118" s="13"/>
      <c r="B118" s="2"/>
      <c r="C118" s="2"/>
      <c r="D118" s="2"/>
      <c r="E118" s="2"/>
      <c r="F118" s="2"/>
      <c r="G118" s="2"/>
      <c r="H118" s="2"/>
      <c r="I118" s="26"/>
    </row>
    <row r="119" spans="1:9" ht="15" customHeight="1">
      <c r="A119" s="99" t="s">
        <v>33</v>
      </c>
      <c r="B119" s="99"/>
      <c r="C119" s="99"/>
      <c r="D119" s="99"/>
      <c r="E119" s="99"/>
      <c r="F119" s="99"/>
      <c r="G119" s="99"/>
      <c r="H119" s="99"/>
    </row>
    <row r="120" spans="1:9" ht="15" customHeight="1">
      <c r="A120" s="1" t="s">
        <v>0</v>
      </c>
      <c r="B120" s="2"/>
      <c r="C120" s="2"/>
      <c r="D120" s="2"/>
      <c r="E120" s="74" t="s">
        <v>1</v>
      </c>
      <c r="F120" s="88" t="s">
        <v>28</v>
      </c>
      <c r="G120" s="89"/>
      <c r="H120" s="89"/>
    </row>
    <row r="121" spans="1:9" ht="15" customHeight="1">
      <c r="A121" s="2"/>
      <c r="B121" s="2"/>
      <c r="C121" s="2"/>
      <c r="D121" s="92" t="s">
        <v>3</v>
      </c>
      <c r="E121" s="92"/>
      <c r="F121" s="73" t="s">
        <v>30</v>
      </c>
      <c r="G121" s="2"/>
      <c r="H121" s="2"/>
    </row>
    <row r="122" spans="1:9" ht="15" customHeight="1">
      <c r="A122" s="82" t="s">
        <v>5</v>
      </c>
      <c r="B122" s="82" t="s">
        <v>6</v>
      </c>
      <c r="C122" s="82"/>
      <c r="D122" s="82" t="s">
        <v>7</v>
      </c>
      <c r="E122" s="93" t="s">
        <v>8</v>
      </c>
      <c r="F122" s="93"/>
      <c r="G122" s="93"/>
      <c r="H122" s="82" t="s">
        <v>9</v>
      </c>
    </row>
    <row r="123" spans="1:9" ht="15" customHeight="1">
      <c r="A123" s="83"/>
      <c r="B123" s="84"/>
      <c r="C123" s="85"/>
      <c r="D123" s="83"/>
      <c r="E123" s="75" t="s">
        <v>10</v>
      </c>
      <c r="F123" s="75" t="s">
        <v>11</v>
      </c>
      <c r="G123" s="75" t="s">
        <v>12</v>
      </c>
      <c r="H123" s="83"/>
    </row>
    <row r="124" spans="1:9" ht="15" customHeight="1">
      <c r="A124" s="76">
        <v>1</v>
      </c>
      <c r="B124" s="94">
        <v>2</v>
      </c>
      <c r="C124" s="94"/>
      <c r="D124" s="76">
        <v>3</v>
      </c>
      <c r="E124" s="76">
        <v>4</v>
      </c>
      <c r="F124" s="76">
        <v>5</v>
      </c>
      <c r="G124" s="76">
        <v>6</v>
      </c>
      <c r="H124" s="76">
        <v>7</v>
      </c>
    </row>
    <row r="125" spans="1:9">
      <c r="A125" s="103" t="s">
        <v>13</v>
      </c>
      <c r="B125" s="103"/>
      <c r="C125" s="103"/>
      <c r="D125" s="103"/>
      <c r="E125" s="103"/>
      <c r="F125" s="103"/>
      <c r="G125" s="103"/>
      <c r="H125" s="103"/>
    </row>
    <row r="126" spans="1:9" s="19" customFormat="1" ht="15" customHeight="1">
      <c r="A126" s="17">
        <v>98</v>
      </c>
      <c r="B126" s="91" t="s">
        <v>61</v>
      </c>
      <c r="C126" s="91"/>
      <c r="D126" s="27">
        <v>250</v>
      </c>
      <c r="E126" s="17">
        <v>27.04</v>
      </c>
      <c r="F126" s="17">
        <v>23.1</v>
      </c>
      <c r="G126" s="17">
        <v>24.1</v>
      </c>
      <c r="H126" s="17">
        <v>412.32</v>
      </c>
      <c r="I126"/>
    </row>
    <row r="127" spans="1:9" s="26" customFormat="1">
      <c r="A127" s="9">
        <v>295</v>
      </c>
      <c r="B127" s="101" t="s">
        <v>73</v>
      </c>
      <c r="C127" s="102"/>
      <c r="D127" s="9">
        <v>200</v>
      </c>
      <c r="E127" s="8">
        <v>0.16</v>
      </c>
      <c r="F127" s="8">
        <v>0.16</v>
      </c>
      <c r="G127" s="7">
        <v>18.89</v>
      </c>
      <c r="H127" s="10">
        <v>78.650000000000006</v>
      </c>
      <c r="I127"/>
    </row>
    <row r="128" spans="1:9" ht="15" customHeight="1">
      <c r="A128" s="7"/>
      <c r="B128" s="86" t="s">
        <v>36</v>
      </c>
      <c r="C128" s="87"/>
      <c r="D128" s="9">
        <v>60</v>
      </c>
      <c r="E128" s="9">
        <v>3.6</v>
      </c>
      <c r="F128" s="10">
        <v>0.6</v>
      </c>
      <c r="G128" s="10">
        <v>33</v>
      </c>
      <c r="H128" s="9">
        <v>152</v>
      </c>
    </row>
    <row r="129" spans="1:9" ht="15" customHeight="1">
      <c r="A129" s="30"/>
      <c r="B129" s="117"/>
      <c r="C129" s="117"/>
      <c r="D129" s="32"/>
      <c r="E129" s="31"/>
      <c r="F129" s="31"/>
      <c r="G129" s="31"/>
      <c r="H129" s="32"/>
    </row>
    <row r="130" spans="1:9">
      <c r="A130" s="118" t="s">
        <v>24</v>
      </c>
      <c r="B130" s="119"/>
      <c r="C130" s="120"/>
      <c r="D130" s="14">
        <v>510</v>
      </c>
      <c r="E130" s="11">
        <f>SUM(E126:E129)</f>
        <v>30.8</v>
      </c>
      <c r="F130" s="11">
        <f>SUM(F126:F129)</f>
        <v>23.860000000000003</v>
      </c>
      <c r="G130" s="11">
        <f>SUM(G126:G129)</f>
        <v>75.990000000000009</v>
      </c>
      <c r="H130" s="11">
        <f>SUM(H126:H129)</f>
        <v>642.97</v>
      </c>
    </row>
    <row r="131" spans="1:9" ht="15" customHeight="1"/>
    <row r="132" spans="1:9" ht="15" customHeight="1"/>
    <row r="133" spans="1:9" ht="15" customHeight="1"/>
    <row r="134" spans="1:9" ht="15" customHeight="1"/>
    <row r="135" spans="1:9" ht="15" customHeight="1"/>
    <row r="136" spans="1:9" ht="15" customHeight="1"/>
    <row r="140" spans="1:9" ht="15" customHeight="1"/>
    <row r="142" spans="1:9" ht="15" customHeight="1">
      <c r="I142" s="26"/>
    </row>
    <row r="143" spans="1:9" ht="15" customHeight="1"/>
    <row r="144" spans="1:9" ht="15" customHeight="1"/>
    <row r="145" spans="1:9" ht="15" customHeight="1"/>
    <row r="146" spans="1:9" ht="15" customHeight="1"/>
    <row r="147" spans="1:9" ht="15" customHeight="1"/>
    <row r="148" spans="1:9" ht="15" customHeight="1"/>
    <row r="149" spans="1:9" ht="15" customHeight="1"/>
    <row r="150" spans="1:9" ht="15" customHeight="1"/>
    <row r="151" spans="1:9" s="26" customFormat="1" ht="15" customHeight="1">
      <c r="A151"/>
      <c r="B151"/>
      <c r="C151"/>
      <c r="D151"/>
      <c r="E151"/>
      <c r="F151"/>
      <c r="G151"/>
      <c r="H151"/>
      <c r="I151"/>
    </row>
    <row r="152" spans="1:9" ht="15" customHeight="1">
      <c r="I152" s="26"/>
    </row>
    <row r="153" spans="1:9" ht="15" customHeight="1"/>
    <row r="154" spans="1:9" ht="15" customHeight="1"/>
    <row r="155" spans="1:9" ht="15" customHeight="1"/>
    <row r="156" spans="1:9" ht="15" customHeight="1"/>
    <row r="157" spans="1:9" ht="15" customHeight="1"/>
    <row r="161" spans="1:9" s="26" customFormat="1">
      <c r="A161"/>
      <c r="B161"/>
      <c r="C161"/>
      <c r="D161"/>
      <c r="E161"/>
      <c r="F161"/>
      <c r="G161"/>
      <c r="H161"/>
      <c r="I161"/>
    </row>
    <row r="163" spans="1:9" ht="15" customHeight="1"/>
    <row r="164" spans="1:9" ht="15" customHeight="1"/>
    <row r="167" spans="1:9" ht="15" customHeight="1"/>
    <row r="170" spans="1:9" ht="15" customHeight="1"/>
    <row r="172" spans="1:9" ht="15" customHeight="1"/>
    <row r="175" spans="1:9" ht="15" customHeight="1"/>
    <row r="177" spans="1:9" ht="15" customHeight="1"/>
    <row r="178" spans="1:9" ht="15" customHeight="1"/>
    <row r="179" spans="1:9" ht="15" customHeight="1"/>
    <row r="180" spans="1:9" ht="15" customHeight="1"/>
    <row r="182" spans="1:9">
      <c r="I182" s="26"/>
    </row>
    <row r="183" spans="1:9" ht="15" customHeight="1"/>
    <row r="184" spans="1:9">
      <c r="I184" s="26"/>
    </row>
    <row r="185" spans="1:9" ht="15" customHeight="1"/>
    <row r="186" spans="1:9" ht="15" customHeight="1"/>
    <row r="187" spans="1:9" ht="15" customHeight="1"/>
    <row r="190" spans="1:9" ht="15" customHeight="1"/>
    <row r="191" spans="1:9" s="26" customFormat="1">
      <c r="A191"/>
      <c r="B191"/>
      <c r="C191"/>
      <c r="D191"/>
      <c r="E191"/>
      <c r="F191"/>
      <c r="G191"/>
      <c r="H191"/>
      <c r="I191"/>
    </row>
    <row r="192" spans="1:9" ht="15" customHeight="1"/>
    <row r="193" spans="1:9" s="26" customFormat="1" ht="15" customHeight="1">
      <c r="A193"/>
      <c r="B193"/>
      <c r="C193"/>
      <c r="D193"/>
      <c r="E193"/>
      <c r="F193"/>
      <c r="G193"/>
      <c r="H193"/>
      <c r="I193"/>
    </row>
    <row r="194" spans="1:9" ht="15" customHeight="1"/>
    <row r="196" spans="1:9">
      <c r="I196" s="26"/>
    </row>
    <row r="197" spans="1:9" ht="15" customHeight="1"/>
    <row r="198" spans="1:9" ht="15" customHeight="1"/>
    <row r="199" spans="1:9" ht="15" customHeight="1">
      <c r="I199" s="19"/>
    </row>
    <row r="200" spans="1:9" ht="15" customHeight="1"/>
    <row r="201" spans="1:9" ht="15" customHeight="1"/>
    <row r="202" spans="1:9" ht="15" customHeight="1">
      <c r="I202" s="26"/>
    </row>
    <row r="203" spans="1:9" ht="15" customHeight="1">
      <c r="I203" s="26"/>
    </row>
    <row r="205" spans="1:9" s="26" customFormat="1" ht="15" customHeight="1">
      <c r="A205"/>
      <c r="B205"/>
      <c r="C205"/>
      <c r="D205"/>
      <c r="E205"/>
      <c r="F205"/>
      <c r="G205"/>
      <c r="H205"/>
    </row>
    <row r="207" spans="1:9" ht="15" customHeight="1"/>
    <row r="208" spans="1:9" s="19" customFormat="1" ht="15" customHeight="1">
      <c r="A208"/>
      <c r="B208"/>
      <c r="C208"/>
      <c r="D208"/>
      <c r="E208"/>
      <c r="F208"/>
      <c r="G208"/>
      <c r="H208"/>
      <c r="I208"/>
    </row>
    <row r="211" spans="1:9" s="26" customFormat="1" ht="30.75" customHeight="1">
      <c r="A211"/>
      <c r="B211"/>
      <c r="C211"/>
      <c r="D211"/>
      <c r="E211"/>
      <c r="F211"/>
      <c r="G211"/>
      <c r="H211"/>
      <c r="I211"/>
    </row>
    <row r="212" spans="1:9" s="26" customFormat="1">
      <c r="A212"/>
      <c r="B212"/>
      <c r="C212"/>
      <c r="D212"/>
      <c r="E212"/>
      <c r="F212"/>
      <c r="G212"/>
      <c r="H212"/>
      <c r="I212"/>
    </row>
    <row r="214" spans="1:9" s="26" customFormat="1">
      <c r="A214"/>
      <c r="B214"/>
      <c r="C214"/>
      <c r="D214"/>
      <c r="E214"/>
      <c r="F214"/>
      <c r="G214"/>
      <c r="H214"/>
      <c r="I214"/>
    </row>
    <row r="215" spans="1:9" ht="15" customHeight="1"/>
    <row r="216" spans="1:9" ht="15" customHeight="1"/>
    <row r="217" spans="1:9" ht="15" customHeight="1"/>
    <row r="218" spans="1:9" ht="15" customHeight="1"/>
    <row r="219" spans="1:9" ht="16.5" customHeight="1"/>
  </sheetData>
  <mergeCells count="144">
    <mergeCell ref="A130:C130"/>
    <mergeCell ref="B124:C124"/>
    <mergeCell ref="A125:H125"/>
    <mergeCell ref="B126:C126"/>
    <mergeCell ref="B127:C127"/>
    <mergeCell ref="B128:C128"/>
    <mergeCell ref="B129:C129"/>
    <mergeCell ref="A117:C117"/>
    <mergeCell ref="A119:H119"/>
    <mergeCell ref="F120:H120"/>
    <mergeCell ref="D121:E121"/>
    <mergeCell ref="A122:A123"/>
    <mergeCell ref="B122:C123"/>
    <mergeCell ref="D122:D123"/>
    <mergeCell ref="E122:G122"/>
    <mergeCell ref="H122:H123"/>
    <mergeCell ref="B112:C112"/>
    <mergeCell ref="A113:H113"/>
    <mergeCell ref="B114:C114"/>
    <mergeCell ref="B115:C115"/>
    <mergeCell ref="B116:C116"/>
    <mergeCell ref="A107:H107"/>
    <mergeCell ref="F108:H108"/>
    <mergeCell ref="D109:E109"/>
    <mergeCell ref="A110:A111"/>
    <mergeCell ref="B110:C111"/>
    <mergeCell ref="D110:D111"/>
    <mergeCell ref="E110:G110"/>
    <mergeCell ref="H110:H111"/>
    <mergeCell ref="B100:C100"/>
    <mergeCell ref="A101:H101"/>
    <mergeCell ref="B102:C102"/>
    <mergeCell ref="B103:C103"/>
    <mergeCell ref="B104:C104"/>
    <mergeCell ref="B94:C94"/>
    <mergeCell ref="A95:D95"/>
    <mergeCell ref="F96:H96"/>
    <mergeCell ref="D97:E97"/>
    <mergeCell ref="A98:A99"/>
    <mergeCell ref="B98:C99"/>
    <mergeCell ref="D98:D99"/>
    <mergeCell ref="E98:G98"/>
    <mergeCell ref="H98:H99"/>
    <mergeCell ref="B88:C88"/>
    <mergeCell ref="A89:H89"/>
    <mergeCell ref="B90:C90"/>
    <mergeCell ref="B91:C91"/>
    <mergeCell ref="B92:C92"/>
    <mergeCell ref="B93:C93"/>
    <mergeCell ref="A83:H83"/>
    <mergeCell ref="F84:H84"/>
    <mergeCell ref="D85:E85"/>
    <mergeCell ref="A86:A87"/>
    <mergeCell ref="B86:C87"/>
    <mergeCell ref="D86:D87"/>
    <mergeCell ref="E86:G86"/>
    <mergeCell ref="H86:H87"/>
    <mergeCell ref="B75:C75"/>
    <mergeCell ref="A76:H76"/>
    <mergeCell ref="B77:C77"/>
    <mergeCell ref="B78:C78"/>
    <mergeCell ref="B79:C79"/>
    <mergeCell ref="B80:C80"/>
    <mergeCell ref="A70:H70"/>
    <mergeCell ref="F71:H71"/>
    <mergeCell ref="D72:E72"/>
    <mergeCell ref="A73:A74"/>
    <mergeCell ref="B73:C74"/>
    <mergeCell ref="D73:D74"/>
    <mergeCell ref="E73:G73"/>
    <mergeCell ref="H73:H74"/>
    <mergeCell ref="B63:C63"/>
    <mergeCell ref="A64:H64"/>
    <mergeCell ref="B65:C65"/>
    <mergeCell ref="B66:C66"/>
    <mergeCell ref="B67:C67"/>
    <mergeCell ref="A56:C56"/>
    <mergeCell ref="A58:H58"/>
    <mergeCell ref="F59:H59"/>
    <mergeCell ref="D60:E60"/>
    <mergeCell ref="A61:A62"/>
    <mergeCell ref="B61:C62"/>
    <mergeCell ref="D61:D62"/>
    <mergeCell ref="E61:G61"/>
    <mergeCell ref="H61:H62"/>
    <mergeCell ref="B50:C50"/>
    <mergeCell ref="A51:H51"/>
    <mergeCell ref="B52:C52"/>
    <mergeCell ref="B53:C53"/>
    <mergeCell ref="B54:C54"/>
    <mergeCell ref="B55:C55"/>
    <mergeCell ref="A43:C43"/>
    <mergeCell ref="A45:H45"/>
    <mergeCell ref="F46:H46"/>
    <mergeCell ref="D47:E47"/>
    <mergeCell ref="A48:A49"/>
    <mergeCell ref="B48:C49"/>
    <mergeCell ref="D48:D49"/>
    <mergeCell ref="E48:G48"/>
    <mergeCell ref="H48:H49"/>
    <mergeCell ref="B38:C38"/>
    <mergeCell ref="A39:H39"/>
    <mergeCell ref="B40:C40"/>
    <mergeCell ref="B41:C41"/>
    <mergeCell ref="B42:C42"/>
    <mergeCell ref="B30:C30"/>
    <mergeCell ref="A31:C31"/>
    <mergeCell ref="A33:H33"/>
    <mergeCell ref="F34:H34"/>
    <mergeCell ref="D35:E35"/>
    <mergeCell ref="A36:A37"/>
    <mergeCell ref="B36:C37"/>
    <mergeCell ref="D36:D37"/>
    <mergeCell ref="E36:G36"/>
    <mergeCell ref="H36:H37"/>
    <mergeCell ref="B24:C24"/>
    <mergeCell ref="A25:H25"/>
    <mergeCell ref="B26:C26"/>
    <mergeCell ref="B27:C27"/>
    <mergeCell ref="B28:C28"/>
    <mergeCell ref="B29:C29"/>
    <mergeCell ref="A17:C17"/>
    <mergeCell ref="A19:H19"/>
    <mergeCell ref="F20:H20"/>
    <mergeCell ref="D21:E21"/>
    <mergeCell ref="A22:A23"/>
    <mergeCell ref="B22:C23"/>
    <mergeCell ref="D22:D23"/>
    <mergeCell ref="E22:G22"/>
    <mergeCell ref="H22:H23"/>
    <mergeCell ref="B11:C11"/>
    <mergeCell ref="A12:H12"/>
    <mergeCell ref="B13:C13"/>
    <mergeCell ref="B14:C14"/>
    <mergeCell ref="B15:C15"/>
    <mergeCell ref="B16:C16"/>
    <mergeCell ref="F1:H4"/>
    <mergeCell ref="F7:H7"/>
    <mergeCell ref="D8:E8"/>
    <mergeCell ref="A9:A10"/>
    <mergeCell ref="B9:C10"/>
    <mergeCell ref="D9:D10"/>
    <mergeCell ref="E9:G9"/>
    <mergeCell ref="H9:H10"/>
  </mergeCells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7-11 лет</vt:lpstr>
      <vt:lpstr>ММС 5-9 кл</vt:lpstr>
      <vt:lpstr>род пл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2025-08-31T11:10:23Z</dcterms:modified>
</cp:coreProperties>
</file>